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U\Desktop\statistica\formulare statistice si instructiuni\nou\consultare publica\"/>
    </mc:Choice>
  </mc:AlternateContent>
  <xr:revisionPtr revIDLastSave="0" documentId="8_{459440DC-7218-47C8-A141-FDA4F43C2165}" xr6:coauthVersionLast="47" xr6:coauthVersionMax="47" xr10:uidLastSave="{00000000-0000-0000-0000-000000000000}"/>
  <bookViews>
    <workbookView xWindow="-120" yWindow="-120" windowWidth="38640" windowHeight="15720" tabRatio="761" activeTab="7" xr2:uid="{95570691-A6DF-43B7-802B-D4D7CA8C6C9C}"/>
  </bookViews>
  <sheets>
    <sheet name="CUPRINS" sheetId="9" r:id="rId1"/>
    <sheet name="CE2_Nr.0" sheetId="1" r:id="rId2"/>
    <sheet name="CE2_Nr.1" sheetId="13" r:id="rId3"/>
    <sheet name="CE2_Nr.2" sheetId="8" r:id="rId4"/>
    <sheet name="CE2_Nr.3" sheetId="10" r:id="rId5"/>
    <sheet name="CE2_Nr.4" sheetId="14" r:id="rId6"/>
    <sheet name="CE2_Nr.5" sheetId="15" r:id="rId7"/>
    <sheet name="CE2_Nr.6" sheetId="16" r:id="rId8"/>
  </sheets>
  <definedNames>
    <definedName name="selectar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4" l="1"/>
  <c r="F85" i="15" l="1"/>
  <c r="F84" i="15" s="1"/>
  <c r="D85" i="15"/>
  <c r="D84" i="15" s="1"/>
  <c r="D65" i="15"/>
  <c r="D64" i="15" s="1"/>
  <c r="E29" i="15"/>
  <c r="F29" i="15"/>
  <c r="D29" i="15"/>
  <c r="D24" i="15"/>
  <c r="D14" i="15"/>
  <c r="E24" i="15"/>
  <c r="F24" i="15"/>
  <c r="F77" i="15"/>
  <c r="F74" i="15"/>
  <c r="D77" i="15"/>
  <c r="D74" i="15"/>
  <c r="D73" i="15" s="1"/>
  <c r="C18" i="14"/>
  <c r="E62" i="10"/>
  <c r="F62" i="10"/>
  <c r="D62" i="10"/>
  <c r="G62" i="10" s="1"/>
  <c r="G53" i="10"/>
  <c r="G54" i="10"/>
  <c r="G55" i="10"/>
  <c r="G56" i="10"/>
  <c r="E52" i="10"/>
  <c r="F52" i="10"/>
  <c r="D52" i="10"/>
  <c r="G48" i="10"/>
  <c r="G47" i="10" s="1"/>
  <c r="G30" i="10"/>
  <c r="G21" i="10"/>
  <c r="G16" i="10"/>
  <c r="G52" i="10" l="1"/>
  <c r="F73" i="15"/>
  <c r="E10" i="10" l="1"/>
  <c r="F10" i="10"/>
  <c r="D10" i="10"/>
  <c r="F42" i="8"/>
  <c r="D37" i="8"/>
  <c r="E37" i="8"/>
  <c r="C37" i="8"/>
  <c r="F80" i="15" l="1"/>
  <c r="D80" i="15"/>
  <c r="F70" i="15"/>
  <c r="D70" i="15"/>
  <c r="F65" i="15"/>
  <c r="F64" i="15" s="1"/>
  <c r="E52" i="15"/>
  <c r="F52" i="15"/>
  <c r="D52" i="15"/>
  <c r="E48" i="15"/>
  <c r="F48" i="15"/>
  <c r="D48" i="15"/>
  <c r="G49" i="15"/>
  <c r="G50" i="15"/>
  <c r="G51" i="15"/>
  <c r="G53" i="15"/>
  <c r="G54" i="15"/>
  <c r="G55" i="15"/>
  <c r="G56" i="15"/>
  <c r="G57" i="15"/>
  <c r="G42" i="15"/>
  <c r="G43" i="15"/>
  <c r="G44" i="15"/>
  <c r="G45" i="15"/>
  <c r="G41" i="15"/>
  <c r="E40" i="15"/>
  <c r="F40" i="15"/>
  <c r="D40" i="15"/>
  <c r="G36" i="15"/>
  <c r="G37" i="15"/>
  <c r="G39" i="15"/>
  <c r="E34" i="15"/>
  <c r="F34" i="15"/>
  <c r="D34" i="15"/>
  <c r="G15" i="15"/>
  <c r="G16" i="15"/>
  <c r="G17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5" i="15"/>
  <c r="E18" i="15"/>
  <c r="F18" i="15"/>
  <c r="D18" i="15"/>
  <c r="D13" i="15" s="1"/>
  <c r="E14" i="15"/>
  <c r="F14" i="15"/>
  <c r="C51" i="14"/>
  <c r="C16" i="14"/>
  <c r="C46" i="14"/>
  <c r="C10" i="14" s="1"/>
  <c r="C38" i="14"/>
  <c r="C29" i="14"/>
  <c r="C27" i="14" s="1"/>
  <c r="F11" i="8"/>
  <c r="F13" i="8"/>
  <c r="F16" i="8"/>
  <c r="F18" i="8"/>
  <c r="F19" i="8"/>
  <c r="F20" i="8"/>
  <c r="F21" i="8"/>
  <c r="F23" i="8"/>
  <c r="F24" i="8"/>
  <c r="F25" i="8"/>
  <c r="F26" i="8"/>
  <c r="F28" i="8"/>
  <c r="F29" i="8"/>
  <c r="F30" i="8"/>
  <c r="F31" i="8"/>
  <c r="F33" i="8"/>
  <c r="F34" i="8"/>
  <c r="F35" i="8"/>
  <c r="F36" i="8"/>
  <c r="F38" i="8"/>
  <c r="F39" i="8"/>
  <c r="F40" i="8"/>
  <c r="F41" i="8"/>
  <c r="F43" i="8"/>
  <c r="F44" i="8"/>
  <c r="F45" i="8"/>
  <c r="F48" i="8"/>
  <c r="F49" i="8"/>
  <c r="F50" i="8"/>
  <c r="F51" i="8"/>
  <c r="D47" i="8"/>
  <c r="D12" i="8" s="1"/>
  <c r="E47" i="8"/>
  <c r="E12" i="8" s="1"/>
  <c r="C47" i="8"/>
  <c r="F37" i="8"/>
  <c r="D32" i="8"/>
  <c r="E32" i="8"/>
  <c r="C32" i="8"/>
  <c r="D27" i="8"/>
  <c r="E27" i="8"/>
  <c r="C27" i="8"/>
  <c r="D22" i="8"/>
  <c r="E22" i="8"/>
  <c r="C22" i="8"/>
  <c r="D17" i="8"/>
  <c r="E17" i="8"/>
  <c r="C17" i="8"/>
  <c r="C15" i="14" l="1"/>
  <c r="F47" i="8"/>
  <c r="C50" i="14"/>
  <c r="C13" i="14" s="1"/>
  <c r="F22" i="8"/>
  <c r="F32" i="8"/>
  <c r="F17" i="8"/>
  <c r="F27" i="8"/>
  <c r="C12" i="8"/>
  <c r="F12" i="8" s="1"/>
  <c r="E47" i="15"/>
  <c r="G48" i="15"/>
  <c r="D47" i="15"/>
  <c r="F47" i="15"/>
  <c r="G52" i="15"/>
  <c r="E13" i="15"/>
  <c r="E12" i="15" s="1"/>
  <c r="G40" i="15"/>
  <c r="G14" i="15"/>
  <c r="D12" i="15"/>
  <c r="G18" i="15"/>
  <c r="G34" i="15"/>
  <c r="F13" i="15"/>
  <c r="F12" i="15" s="1"/>
  <c r="C15" i="8"/>
  <c r="D15" i="8"/>
  <c r="D10" i="8" s="1"/>
  <c r="E15" i="8"/>
  <c r="E10" i="8" s="1"/>
  <c r="C9" i="14" l="1"/>
  <c r="C8" i="14" s="1"/>
  <c r="C7" i="14" s="1"/>
  <c r="C10" i="8"/>
  <c r="F15" i="8"/>
  <c r="G47" i="15"/>
  <c r="G12" i="15"/>
  <c r="G13" i="15"/>
  <c r="D9" i="8"/>
  <c r="E9" i="8"/>
  <c r="E78" i="10"/>
  <c r="F78" i="10"/>
  <c r="D78" i="10"/>
  <c r="G74" i="10"/>
  <c r="G75" i="10"/>
  <c r="G76" i="10"/>
  <c r="G77" i="10"/>
  <c r="G79" i="10"/>
  <c r="G80" i="10"/>
  <c r="G81" i="10"/>
  <c r="G82" i="10"/>
  <c r="E73" i="10"/>
  <c r="F73" i="10"/>
  <c r="D73" i="10"/>
  <c r="D68" i="10"/>
  <c r="D57" i="10"/>
  <c r="D51" i="10" s="1"/>
  <c r="G58" i="10"/>
  <c r="G59" i="10"/>
  <c r="G60" i="10"/>
  <c r="G61" i="10"/>
  <c r="G63" i="10"/>
  <c r="G64" i="10"/>
  <c r="G65" i="10"/>
  <c r="G66" i="10"/>
  <c r="G67" i="10"/>
  <c r="G69" i="10"/>
  <c r="G70" i="10"/>
  <c r="G71" i="10"/>
  <c r="G72" i="10"/>
  <c r="E68" i="10"/>
  <c r="F68" i="10"/>
  <c r="E57" i="10"/>
  <c r="E51" i="10" s="1"/>
  <c r="F57" i="10"/>
  <c r="F51" i="10" s="1"/>
  <c r="G43" i="10"/>
  <c r="G42" i="10"/>
  <c r="G11" i="10"/>
  <c r="G12" i="10"/>
  <c r="G14" i="10"/>
  <c r="G15" i="10"/>
  <c r="G38" i="10"/>
  <c r="G39" i="10"/>
  <c r="G40" i="10"/>
  <c r="G37" i="10"/>
  <c r="G73" i="10" l="1"/>
  <c r="C9" i="8"/>
  <c r="F10" i="8"/>
  <c r="G68" i="10"/>
  <c r="G10" i="10"/>
  <c r="G78" i="10"/>
  <c r="G57" i="10"/>
  <c r="G51" i="10" l="1"/>
  <c r="F27" i="10"/>
  <c r="E27" i="10"/>
  <c r="D27" i="10"/>
  <c r="D31" i="13"/>
  <c r="D24" i="13"/>
  <c r="D16" i="13"/>
  <c r="D10" i="13"/>
  <c r="D9" i="13" s="1"/>
  <c r="F9" i="8" l="1"/>
</calcChain>
</file>

<file path=xl/sharedStrings.xml><?xml version="1.0" encoding="utf-8"?>
<sst xmlns="http://schemas.openxmlformats.org/spreadsheetml/2006/main" count="909" uniqueCount="560">
  <si>
    <t xml:space="preserve">IDNO                        </t>
  </si>
  <si>
    <t>IDENTIFICAREA FURNIZORULUI</t>
  </si>
  <si>
    <t>INDICATORI</t>
  </si>
  <si>
    <t>Mențiuni</t>
  </si>
  <si>
    <t>lei</t>
  </si>
  <si>
    <t>1.2</t>
  </si>
  <si>
    <t>1.3</t>
  </si>
  <si>
    <t>Venit din furnizare de reţele fixe, din care:</t>
  </si>
  <si>
    <t>1.3.1</t>
  </si>
  <si>
    <t>Venit din furnizare de servicii de acces la Internet fix</t>
  </si>
  <si>
    <t>1.3.2</t>
  </si>
  <si>
    <t xml:space="preserve">Venit din furnizare de servicii de telefonie </t>
  </si>
  <si>
    <t>Venit din linii închiriate cu amănuntul</t>
  </si>
  <si>
    <t>Alt venit din furnizare de servicii cu amănuntul de rețele fixe</t>
  </si>
  <si>
    <t>Venit din servicii cu ridicata de reţele fixe terestre</t>
  </si>
  <si>
    <t>Venit din  servicii cu amănuntul de reţele mobile terestre</t>
  </si>
  <si>
    <t>Venit din servicii cu ridicata de reţele mobile terestre</t>
  </si>
  <si>
    <t>Venit din comunicaţii audiovizuale</t>
  </si>
  <si>
    <t>Venit din servicii Internet furnizate prin satelit</t>
  </si>
  <si>
    <t>Venit din activități de instalare, operare/gestionare a rețelelor de comunicaţii electronice</t>
  </si>
  <si>
    <t>Alt venit din activități de comunicații electronice</t>
  </si>
  <si>
    <t>Total investiții directe legate de activitatea în comunicații electronice în RM, inclusiv:</t>
  </si>
  <si>
    <t>investiții în echipamente și rețele publice fixe</t>
  </si>
  <si>
    <t>investiții în echipamente și rețele publice mobile</t>
  </si>
  <si>
    <t>investiții în imobile legate de activitatea în comunicații electronice în RM</t>
  </si>
  <si>
    <t>investiții necorporale legate de activitatea în comunicații electronice în RM</t>
  </si>
  <si>
    <t>alte investiții directe legate de activitatea în domeniul comunicațiilor electronice în RM</t>
  </si>
  <si>
    <t>persoane</t>
  </si>
  <si>
    <t>Numărul personalului, inclusiv:</t>
  </si>
  <si>
    <t>bărbaţi</t>
  </si>
  <si>
    <t>femei</t>
  </si>
  <si>
    <t>Unitatea de măsură</t>
  </si>
  <si>
    <t>1.1</t>
  </si>
  <si>
    <t>DATE PRIVIND PERSONALUL</t>
  </si>
  <si>
    <t>INVESTIȚII</t>
  </si>
  <si>
    <t>VENITURI TOTALE</t>
  </si>
  <si>
    <t>VENITURI TOTALE din servicii de comunicații electronice:</t>
  </si>
  <si>
    <t>Persoane fizice</t>
  </si>
  <si>
    <t>Persoane juridice</t>
  </si>
  <si>
    <t>Total</t>
  </si>
  <si>
    <t>minute</t>
  </si>
  <si>
    <t>x</t>
  </si>
  <si>
    <t>1.1.1</t>
  </si>
  <si>
    <t>1.1.1.1</t>
  </si>
  <si>
    <t>1.1.1.2</t>
  </si>
  <si>
    <t>1.1.1.3</t>
  </si>
  <si>
    <t>1.1.1.4</t>
  </si>
  <si>
    <t>1.1.2</t>
  </si>
  <si>
    <t>1.1.3</t>
  </si>
  <si>
    <t>1.1.3.1</t>
  </si>
  <si>
    <t>1.1.3.2</t>
  </si>
  <si>
    <t>1.1.4</t>
  </si>
  <si>
    <t>1.1.5</t>
  </si>
  <si>
    <t>1.1.6</t>
  </si>
  <si>
    <t>1.1.7</t>
  </si>
  <si>
    <t>1.2.1</t>
  </si>
  <si>
    <t>1.2.2</t>
  </si>
  <si>
    <t>1.2.3</t>
  </si>
  <si>
    <t>1.2.4</t>
  </si>
  <si>
    <t>1.2.5</t>
  </si>
  <si>
    <t>Codul formularului</t>
  </si>
  <si>
    <t xml:space="preserve">Adresa juridică              </t>
  </si>
  <si>
    <t>Date de contact:</t>
  </si>
  <si>
    <t>Postul ocupat</t>
  </si>
  <si>
    <t>e-mail</t>
  </si>
  <si>
    <t>web-page</t>
  </si>
  <si>
    <t>Contabil șef</t>
  </si>
  <si>
    <t>Executor</t>
  </si>
  <si>
    <t>Denumirea furnizorului</t>
  </si>
  <si>
    <t>VENITURI TOTALE, INVESTIȚII ȘI DATE PRIVIND PERSONALUL</t>
  </si>
  <si>
    <t>Tel. fix</t>
  </si>
  <si>
    <t>Tel. mobil</t>
  </si>
  <si>
    <t>Valoarea</t>
  </si>
  <si>
    <t>Venit din furnizare de reţele mobile terestre:</t>
  </si>
  <si>
    <t>ID rd.</t>
  </si>
  <si>
    <t>1</t>
  </si>
  <si>
    <t>2.1</t>
  </si>
  <si>
    <t>2.2</t>
  </si>
  <si>
    <t>2.2.1</t>
  </si>
  <si>
    <t>2.2.2</t>
  </si>
  <si>
    <t>2.2.3</t>
  </si>
  <si>
    <t>2.2.4</t>
  </si>
  <si>
    <t>2.3</t>
  </si>
  <si>
    <t>2.4</t>
  </si>
  <si>
    <t>2.5</t>
  </si>
  <si>
    <t>2.6</t>
  </si>
  <si>
    <t>3.1</t>
  </si>
  <si>
    <t>3.1.1</t>
  </si>
  <si>
    <t>3.1.2</t>
  </si>
  <si>
    <t>3.1.3</t>
  </si>
  <si>
    <t>3.1.4</t>
  </si>
  <si>
    <t>3.2</t>
  </si>
  <si>
    <t>3.2.1</t>
  </si>
  <si>
    <t>3.2.2</t>
  </si>
  <si>
    <t>3.3</t>
  </si>
  <si>
    <t>3.3.1</t>
  </si>
  <si>
    <t>3.3.2</t>
  </si>
  <si>
    <t>3.3.3</t>
  </si>
  <si>
    <t>CE2_Nr.1</t>
  </si>
  <si>
    <t>CE2_Nr.2</t>
  </si>
  <si>
    <t>Cartele SIM preplătite</t>
  </si>
  <si>
    <t>Total cartele SIM</t>
  </si>
  <si>
    <t>Cartele SIM abonamente</t>
  </si>
  <si>
    <t>CARTELE SIM ȘI ECHIVALENTE</t>
  </si>
  <si>
    <t>Abonamente</t>
  </si>
  <si>
    <t>TRAFIC DE VOCE</t>
  </si>
  <si>
    <t xml:space="preserve">în rețea 2G </t>
  </si>
  <si>
    <t xml:space="preserve">în rețea 3G </t>
  </si>
  <si>
    <t>VoLTE</t>
  </si>
  <si>
    <t>VoNR</t>
  </si>
  <si>
    <t>alte</t>
  </si>
  <si>
    <t>Denumirea formularului din cadrul raportului statistic</t>
  </si>
  <si>
    <t>trimestrul</t>
  </si>
  <si>
    <t>I</t>
  </si>
  <si>
    <t>Nume, prenume</t>
  </si>
  <si>
    <t>Administrator/ director executiv</t>
  </si>
  <si>
    <t>Raportul statistic CE-2 „Rețele și servicii mobile terestre”</t>
  </si>
  <si>
    <t>CE2_Nr.0</t>
  </si>
  <si>
    <t>FOAIA DE TITLU</t>
  </si>
  <si>
    <t xml:space="preserve">prin rețea 2G </t>
  </si>
  <si>
    <t>prin rețea 3G și generație anterioară</t>
  </si>
  <si>
    <t>prin rețea 4G și generații anterioare</t>
  </si>
  <si>
    <t>prin rețea 5G și generații anterioare</t>
  </si>
  <si>
    <t>2.2.2.1</t>
  </si>
  <si>
    <t>2.2.2.2</t>
  </si>
  <si>
    <t>2.2.2.3</t>
  </si>
  <si>
    <t>2.2.2.4</t>
  </si>
  <si>
    <t>2.3.1</t>
  </si>
  <si>
    <t>2.3.2</t>
  </si>
  <si>
    <t>2.3.3</t>
  </si>
  <si>
    <t>2.3.4</t>
  </si>
  <si>
    <t>apeluri efectuate, din care:</t>
  </si>
  <si>
    <t>apeluri spre Republica Moldova</t>
  </si>
  <si>
    <t>alte apeluri</t>
  </si>
  <si>
    <t>apeluri primite</t>
  </si>
  <si>
    <t>din zona UE/SEE</t>
  </si>
  <si>
    <t>apeluri primite, din care:</t>
  </si>
  <si>
    <t>apeluri efectuate</t>
  </si>
  <si>
    <t>apeluri spre statul sau zona de origine</t>
  </si>
  <si>
    <t>3.4</t>
  </si>
  <si>
    <t>3.4.1</t>
  </si>
  <si>
    <t>3.4.2</t>
  </si>
  <si>
    <t>3.5</t>
  </si>
  <si>
    <t>3.5.1</t>
  </si>
  <si>
    <t>3.5.2</t>
  </si>
  <si>
    <t>3.6</t>
  </si>
  <si>
    <t>3.6.1</t>
  </si>
  <si>
    <t>3.6.2</t>
  </si>
  <si>
    <t>TRAFIC SMS</t>
  </si>
  <si>
    <t>SMS expediate de M2M și IoT</t>
  </si>
  <si>
    <t>3.7</t>
  </si>
  <si>
    <t>3.8</t>
  </si>
  <si>
    <t>3.9</t>
  </si>
  <si>
    <t>3.10</t>
  </si>
  <si>
    <t>3.11</t>
  </si>
  <si>
    <t>SMS expediate de vizitatori în inbound roaming</t>
  </si>
  <si>
    <t>mii SMS</t>
  </si>
  <si>
    <t>TRAFIC DE DATE ÎN REȚEA</t>
  </si>
  <si>
    <t>GB</t>
  </si>
  <si>
    <t>Alt trafic de date în rețeaua mobilă (descrieți)</t>
  </si>
  <si>
    <t>către rețele fixe naționale</t>
  </si>
  <si>
    <t>către alte rețele mobile naționale</t>
  </si>
  <si>
    <t>zona UE/SEE</t>
  </si>
  <si>
    <t>Trafic de voce originat de abonați la telefonie mobilă, inclusiv:</t>
  </si>
  <si>
    <t>Trafic de voce originat de vizitatori în inbound roaming, inclusiv:</t>
  </si>
  <si>
    <t>3.5.3</t>
  </si>
  <si>
    <t>3.5.4</t>
  </si>
  <si>
    <t>3.5.5</t>
  </si>
  <si>
    <t xml:space="preserve">în rețea 4G </t>
  </si>
  <si>
    <t xml:space="preserve">în rețea 5G </t>
  </si>
  <si>
    <t>în rețea LPWAN (LTE-M, NB-IoT, EC-GSM-IoT, etc)</t>
  </si>
  <si>
    <t>către servicii Freephone</t>
  </si>
  <si>
    <t>către servicii de urgenţă</t>
  </si>
  <si>
    <t xml:space="preserve">către numere cu tarif special de tip Premium Rate </t>
  </si>
  <si>
    <t>3.6.3</t>
  </si>
  <si>
    <t>3.6.4</t>
  </si>
  <si>
    <t xml:space="preserve">trafic originat în alte rețele mobile naționale </t>
  </si>
  <si>
    <t>apeluri provenite din rețele din UE/SEE</t>
  </si>
  <si>
    <t>3.3.4</t>
  </si>
  <si>
    <t>alt trafic terminat în propria rețea</t>
  </si>
  <si>
    <t>3.11.1</t>
  </si>
  <si>
    <t>3.11.2</t>
  </si>
  <si>
    <t>3.12</t>
  </si>
  <si>
    <t>3.13</t>
  </si>
  <si>
    <t>3.12.1</t>
  </si>
  <si>
    <t>3.12.2</t>
  </si>
  <si>
    <t>3.12.3</t>
  </si>
  <si>
    <t>3.12.4</t>
  </si>
  <si>
    <t>3.13.1</t>
  </si>
  <si>
    <t>3.13.2</t>
  </si>
  <si>
    <t>3.13.3</t>
  </si>
  <si>
    <t>3.13.4</t>
  </si>
  <si>
    <t>2.1.1</t>
  </si>
  <si>
    <t>2.1.1.1</t>
  </si>
  <si>
    <t>2.1.2</t>
  </si>
  <si>
    <t>2.1.2.1</t>
  </si>
  <si>
    <t>CARTELE SIM ACTIVE</t>
  </si>
  <si>
    <t>Clasificarea cartelelor SIM active în raport cu serviciile oferite:</t>
  </si>
  <si>
    <t>cartele SIM cu consum de Internet mobil, inclusiv:</t>
  </si>
  <si>
    <t>cartele SIM active cu servicii de Internet mobil dedicat, inclusiv:</t>
  </si>
  <si>
    <t>cartele SIM active de tip M2M și IoT, inclusiv:</t>
  </si>
  <si>
    <t>Cartele SIM de tip M2M și IoT prin LPWAN (LTE-M, NB-IoT, EC-GSM-IoT, etc)</t>
  </si>
  <si>
    <t>Cartele SIM M2M și IoT cu posibilitate de roaming internațional permanent</t>
  </si>
  <si>
    <t>2.7</t>
  </si>
  <si>
    <t>2.2.1.1</t>
  </si>
  <si>
    <t>2.2.1.1.1</t>
  </si>
  <si>
    <t>2.2.1.1.2</t>
  </si>
  <si>
    <t>2.2.1.1.3</t>
  </si>
  <si>
    <t>2.2.1.1.4</t>
  </si>
  <si>
    <t>2.2.3.1</t>
  </si>
  <si>
    <t>2.2.3.2</t>
  </si>
  <si>
    <t>2.2.3.3</t>
  </si>
  <si>
    <t>2.2.3.4</t>
  </si>
  <si>
    <t>2.2.4.1</t>
  </si>
  <si>
    <t>2.2.4.2</t>
  </si>
  <si>
    <t>2.2.4.3</t>
  </si>
  <si>
    <t>2.2.4.4</t>
  </si>
  <si>
    <t>CARTELE SIM PASIVE</t>
  </si>
  <si>
    <t>Clasificarea cartelelor SIM pasive în raport cu serviciile oferite:</t>
  </si>
  <si>
    <t>cartele SIM pasive cu servicii de voce (cu excepția cartelelor cu servicii de Internet mobil dedicat și cartelelor de tip M2M/IoT)</t>
  </si>
  <si>
    <t>cartele SIM pasive cu servicii de Internet mobil dedicat</t>
  </si>
  <si>
    <t>cartele SIM pasive de tip M2M și IoT</t>
  </si>
  <si>
    <t>alte cartele SIM pasive (descrieți)</t>
  </si>
  <si>
    <t>CE2_Nr.3</t>
  </si>
  <si>
    <t>ID</t>
  </si>
  <si>
    <t>4.1</t>
  </si>
  <si>
    <t>4.2</t>
  </si>
  <si>
    <t>4.3</t>
  </si>
  <si>
    <t>4.3.1</t>
  </si>
  <si>
    <t>4.3.2</t>
  </si>
  <si>
    <t>Venit din abonamente</t>
  </si>
  <si>
    <t>4.3.3</t>
  </si>
  <si>
    <t>Venit din servicii consumate extra-abonamente, inclusiv:</t>
  </si>
  <si>
    <t>4.3.4</t>
  </si>
  <si>
    <t>apeluri naționale</t>
  </si>
  <si>
    <t>4.3.5</t>
  </si>
  <si>
    <t>apeluri internaționale, inclusiv din:</t>
  </si>
  <si>
    <t>4.3.6</t>
  </si>
  <si>
    <t>apeluri spre UE/SEE</t>
  </si>
  <si>
    <t>SMS</t>
  </si>
  <si>
    <t>servicii de roaming</t>
  </si>
  <si>
    <t>alte servicii consumate extra-abonament</t>
  </si>
  <si>
    <t>Alt venit asociat serviciilor de telefonie mobilă prestate persoanelor juridice</t>
  </si>
  <si>
    <t>Venit din apeluri naționale</t>
  </si>
  <si>
    <t>Venit din apeluri internaționale, inclusiv din:</t>
  </si>
  <si>
    <t>Venit din date mobile (Internet mobil)</t>
  </si>
  <si>
    <t>Venit din SMS</t>
  </si>
  <si>
    <t>Venit din servicii de roaming</t>
  </si>
  <si>
    <t>Venit din alte servicii</t>
  </si>
  <si>
    <t xml:space="preserve">Persoane fizice </t>
  </si>
  <si>
    <t xml:space="preserve">Venit din servicii cu ridicata, inclusiv: </t>
  </si>
  <si>
    <t>Venit din servicii de terminare de apeluri voce, inclusiv:</t>
  </si>
  <si>
    <t xml:space="preserve">    din apeluri iniţiate în afara Republicii Moldova, din care:</t>
  </si>
  <si>
    <t xml:space="preserve">     terminare de apeluri  furnizată furnizorilor străini</t>
  </si>
  <si>
    <t xml:space="preserve">     terminare de apeluri  furnizată furnizorilor naţionali</t>
  </si>
  <si>
    <t>din terminare de apeluri provenite din rețele UE/SEE</t>
  </si>
  <si>
    <t>Venit din terminare de SMS P2P</t>
  </si>
  <si>
    <t>Venit din terminare bulk SMS</t>
  </si>
  <si>
    <t>Venit din inbound roaming</t>
  </si>
  <si>
    <t>Venit din furnizare acces la infrastructura asociată rețelei mobile</t>
  </si>
  <si>
    <t xml:space="preserve">Venit din alte servicii cu ridicata asociate rețelei mobile </t>
  </si>
  <si>
    <t>Lei</t>
  </si>
  <si>
    <t>CE2_Nr.4</t>
  </si>
  <si>
    <t>4.1.1</t>
  </si>
  <si>
    <t>4.1.2</t>
  </si>
  <si>
    <t>4.1.1.1</t>
  </si>
  <si>
    <t>4.1.1.2</t>
  </si>
  <si>
    <t>4.1.1.3</t>
  </si>
  <si>
    <t>4.1.1.4</t>
  </si>
  <si>
    <t>Venit din servicii de telefonie mobilă</t>
  </si>
  <si>
    <t>Venit din servicii M2M, IoT</t>
  </si>
  <si>
    <t>Venit din alte servicii cu amănuntul mobile</t>
  </si>
  <si>
    <t xml:space="preserve">VENIT DIN SERVICII CU AMĂNUNTUL </t>
  </si>
  <si>
    <t>Total venit din servicii cu amănuntul de comunicaţii mobile, inclusiv:</t>
  </si>
  <si>
    <t>TOTAL venit din furnizare de reţele şi servicii de reţele mobile, inclusiv:</t>
  </si>
  <si>
    <t>Venit din servicii de telefonie mobilă, inclusiv:</t>
  </si>
  <si>
    <t>date mobile (Internet mobil)</t>
  </si>
  <si>
    <t>apeluri internaționale, din care:</t>
  </si>
  <si>
    <t>4.2.1</t>
  </si>
  <si>
    <t>4.2.1.1</t>
  </si>
  <si>
    <t>4.2.1.2</t>
  </si>
  <si>
    <t>4.2.1.3</t>
  </si>
  <si>
    <t>4.2.1.4</t>
  </si>
  <si>
    <t>4.2.1.5</t>
  </si>
  <si>
    <t>4.2.1.6</t>
  </si>
  <si>
    <t>4.2.1.7</t>
  </si>
  <si>
    <t>4.2.1.8</t>
  </si>
  <si>
    <t>4.2.1.9</t>
  </si>
  <si>
    <t>4.2.1.4.1</t>
  </si>
  <si>
    <t>4.2.2</t>
  </si>
  <si>
    <t>4.2.2.1</t>
  </si>
  <si>
    <t>4.2.2.2</t>
  </si>
  <si>
    <t>4.2.2.3</t>
  </si>
  <si>
    <t>4.2.2.4</t>
  </si>
  <si>
    <t>4.2.2.5</t>
  </si>
  <si>
    <t>4.2.2.6</t>
  </si>
  <si>
    <t>4.2.2.7</t>
  </si>
  <si>
    <t>4.2.2.8</t>
  </si>
  <si>
    <t>4.2.2.4.1</t>
  </si>
  <si>
    <t>4.2.2.9</t>
  </si>
  <si>
    <t>4.2.3</t>
  </si>
  <si>
    <t>4.2.3.1</t>
  </si>
  <si>
    <t>4.2.3.2</t>
  </si>
  <si>
    <t>4.2.3.3</t>
  </si>
  <si>
    <t>4.2.3.4</t>
  </si>
  <si>
    <t>4.2.3.5</t>
  </si>
  <si>
    <t>4.2.3.6</t>
  </si>
  <si>
    <t>4.2.3.2.1</t>
  </si>
  <si>
    <t>4.2.4</t>
  </si>
  <si>
    <t xml:space="preserve">Venit din servicii dedicate de acces la Internet mobil </t>
  </si>
  <si>
    <t>4.2.4.1</t>
  </si>
  <si>
    <t>4.2.4.2</t>
  </si>
  <si>
    <t>VENIT DIN SERVICII CU RIDICATA</t>
  </si>
  <si>
    <t>Total venit cu ridicata din furnizare de reţele şi servicii de comunicaţii mobile</t>
  </si>
  <si>
    <t>din alte apeluri voce terminate în proprie reţea mobilă</t>
  </si>
  <si>
    <t>4.3.1.1</t>
  </si>
  <si>
    <t>4.3.1.2</t>
  </si>
  <si>
    <t>4.3.1.3</t>
  </si>
  <si>
    <t>4.3.1.3.1</t>
  </si>
  <si>
    <t>4.3.1.3.2</t>
  </si>
  <si>
    <t>Cartele SIM de tip M2M și IoT cu posibilitate de roaming internațional</t>
  </si>
  <si>
    <t>SERVICII OUTBOUND ROAMING</t>
  </si>
  <si>
    <t>SERVICII ROAMING</t>
  </si>
  <si>
    <t>CE2_Nr.5</t>
  </si>
  <si>
    <t>5.1</t>
  </si>
  <si>
    <t>5.1.1</t>
  </si>
  <si>
    <t>5.1.1.1</t>
  </si>
  <si>
    <t>5.1.2</t>
  </si>
  <si>
    <t>5.1.2.1</t>
  </si>
  <si>
    <t xml:space="preserve">TRAFIC </t>
  </si>
  <si>
    <t>TOTAL trafic de voce</t>
  </si>
  <si>
    <t>5.2</t>
  </si>
  <si>
    <t>5.2.1</t>
  </si>
  <si>
    <t>5.3</t>
  </si>
  <si>
    <t>5.3.1</t>
  </si>
  <si>
    <t>apeluri în statul vizitat sau zona vizitată</t>
  </si>
  <si>
    <t>apeluri efectuate (cu excepția apelurilor din zona UE/SEE), inclusiv:</t>
  </si>
  <si>
    <t>apeluri efectuate din zona UE/SEE, inclusiv:</t>
  </si>
  <si>
    <t>Trafic de voce prin cartele SIM de tip M2M și IoT,inclusiv:</t>
  </si>
  <si>
    <t>Traficul de voce în roaming la bordul navelor</t>
  </si>
  <si>
    <t>SMS  expediate de utilizatori în roaming la bordul navelor</t>
  </si>
  <si>
    <t>SMS expediate de echipamente M2M și IoT în outbound roaming</t>
  </si>
  <si>
    <t>mesaje</t>
  </si>
  <si>
    <t>SMS expediate de utilizatori în outbound roaming,din care:</t>
  </si>
  <si>
    <t>date consumate de utilizatori în outbound roaming,din care:</t>
  </si>
  <si>
    <t>TOTAL trafic SMS, inclusiv</t>
  </si>
  <si>
    <t>TOTAL date consumate, inclusiv:</t>
  </si>
  <si>
    <t>date consumate de utilizatori în roaming la bordul navelor</t>
  </si>
  <si>
    <t>5.4</t>
  </si>
  <si>
    <t>5.4.1</t>
  </si>
  <si>
    <t>5.4.2</t>
  </si>
  <si>
    <t>5.4.3</t>
  </si>
  <si>
    <t>5.4.1.1</t>
  </si>
  <si>
    <t>5.4.1.2</t>
  </si>
  <si>
    <t>5.4.2.1</t>
  </si>
  <si>
    <t>5.4.2.2</t>
  </si>
  <si>
    <t>5.5</t>
  </si>
  <si>
    <t>5.5.1</t>
  </si>
  <si>
    <t>5.5.1.1</t>
  </si>
  <si>
    <t>5.5.2</t>
  </si>
  <si>
    <t>5.6</t>
  </si>
  <si>
    <t>5.6.1</t>
  </si>
  <si>
    <t>5.6.2</t>
  </si>
  <si>
    <t>VENIT DIN SERVICII DE OUTBOUND ROAMING</t>
  </si>
  <si>
    <t>TOTAL venit din furnizare de servicii de outbound roaming</t>
  </si>
  <si>
    <t xml:space="preserve">din apeluri </t>
  </si>
  <si>
    <t>din date mobile</t>
  </si>
  <si>
    <t>din alte servicii de roaming</t>
  </si>
  <si>
    <t>alt venit din furnizare de servicii de outbound roaming (descrieți)</t>
  </si>
  <si>
    <t>5.7</t>
  </si>
  <si>
    <t>5.7.1</t>
  </si>
  <si>
    <t>5.7.1.1</t>
  </si>
  <si>
    <t>5.7.1.2</t>
  </si>
  <si>
    <t>5.7.2</t>
  </si>
  <si>
    <t>5.7.2.1</t>
  </si>
  <si>
    <t>5.7.2.2</t>
  </si>
  <si>
    <t>1.</t>
  </si>
  <si>
    <t>2.</t>
  </si>
  <si>
    <t>SERVICII INBOUND ROAMING</t>
  </si>
  <si>
    <t>TOTAL</t>
  </si>
  <si>
    <t>Zona UE/SEE</t>
  </si>
  <si>
    <t>TRAFIC</t>
  </si>
  <si>
    <t>5.8</t>
  </si>
  <si>
    <t>5.8.1</t>
  </si>
  <si>
    <t>5.8.2</t>
  </si>
  <si>
    <t>5.9</t>
  </si>
  <si>
    <t>5.9.1</t>
  </si>
  <si>
    <t>5.9.2</t>
  </si>
  <si>
    <t>Trafic SMS</t>
  </si>
  <si>
    <t>Date consumate</t>
  </si>
  <si>
    <t>Date consumate de utilizatori vizitatori</t>
  </si>
  <si>
    <t>Date consumate de echipamente M2M și IoT vizitatoare</t>
  </si>
  <si>
    <t>Trafic de voce vizitatori (cu excepția SIM de tip M2M și IoT), inclusiv:</t>
  </si>
  <si>
    <t>Trafic de voce vizitatori SIM-uri M2M și IoT</t>
  </si>
  <si>
    <t>Venit asociat serviciilor de inbound roaming al utilizatorilor vizitatori</t>
  </si>
  <si>
    <t>Venit din apeluri efectuate de utilizatori vizitatori</t>
  </si>
  <si>
    <t>Venit din SMS expediate de utilizatori vizitatori</t>
  </si>
  <si>
    <t>Venit din date consumate de utilizatori vizitatori</t>
  </si>
  <si>
    <t>Alt venit asociat furnizării de servicii inbound roaming pentru utilizatori vizitatori</t>
  </si>
  <si>
    <t>Venit de la furnizare servicii de inbound roaming pentru SIM-uri M2M și IoT</t>
  </si>
  <si>
    <t>CE2_Nr.6</t>
  </si>
  <si>
    <t>Noduri ale rețelei de acces radio</t>
  </si>
  <si>
    <t>6.1</t>
  </si>
  <si>
    <t>Numărul staţiilor de bază 2G  (BTS)</t>
  </si>
  <si>
    <t>6.2</t>
  </si>
  <si>
    <t>Nnumărul staţiilor de bază 3G (node B)</t>
  </si>
  <si>
    <t>6.3</t>
  </si>
  <si>
    <t>Numărul staţiilor de bază 4G (eNodeB)</t>
  </si>
  <si>
    <t>6.4</t>
  </si>
  <si>
    <t>Numărul staţiilor de bază 5G (gNodeB)</t>
  </si>
  <si>
    <t>Infrastructura asociată reţelelor de radioacces</t>
  </si>
  <si>
    <t>6.5</t>
  </si>
  <si>
    <t>Numărul total de site-uri ale reţelelor de radioacces</t>
  </si>
  <si>
    <t>6.6</t>
  </si>
  <si>
    <t>Numărul de site-uri proprii</t>
  </si>
  <si>
    <t>6.7</t>
  </si>
  <si>
    <t>6.8</t>
  </si>
  <si>
    <t>6.9</t>
  </si>
  <si>
    <t>Numărul de site-uri aflate în posesiune în comun cu alţi furnizori de comunicaţii electronice</t>
  </si>
  <si>
    <t>6.10</t>
  </si>
  <si>
    <t>Numărul de site-uri acordate în chirie altor furnizori de comunicaţii electronice</t>
  </si>
  <si>
    <t>6.11</t>
  </si>
  <si>
    <t>Nr. total de site-uri dotate cu turnuri de telecomunicaţii</t>
  </si>
  <si>
    <t>6.12</t>
  </si>
  <si>
    <t>Nr. total de site-uri asigurate cu conexiune la reţeaua de transport prin fibră optică</t>
  </si>
  <si>
    <t>Nr. total de site-uri conectate la reţeaua de transport prin linii de radioreleu</t>
  </si>
  <si>
    <t>6.7.1</t>
  </si>
  <si>
    <t>Valoarea, unități</t>
  </si>
  <si>
    <t>INFRASTRUCTURA DE REȚEA MOBILĂ</t>
  </si>
  <si>
    <t>VENIT CU AMĂNUNTUL ȘI CU RIDICATA DIN FURNIZARE DE REȚELE ȘI SERVICII DE REȚELE MOBILE</t>
  </si>
  <si>
    <t>TOTAL cartele SIM și echivalente în rețeaua mobilă, inclusiv:</t>
  </si>
  <si>
    <t>eSIM active</t>
  </si>
  <si>
    <t>eSIM pasive</t>
  </si>
  <si>
    <t>Clasificarea cartelelor SIM active cu consum de servicii voce în raport cu tehnologia folosită:</t>
  </si>
  <si>
    <t>cartele SIM active (cu excepția cartelelor cu servicii de Internet mobil dedicat și cartelelor de tip M2M/IoT), din care:</t>
  </si>
  <si>
    <t>alte cartele SIM active (descrieți)*, inclusiv:</t>
  </si>
  <si>
    <t>*2.2.4</t>
  </si>
  <si>
    <t>2.3.5</t>
  </si>
  <si>
    <t>2.7.1</t>
  </si>
  <si>
    <t>2.7.2</t>
  </si>
  <si>
    <t>2.7.3</t>
  </si>
  <si>
    <t>2.7.4</t>
  </si>
  <si>
    <t>mii.min.</t>
  </si>
  <si>
    <t>către rețele mobile/fixe internaționale, din care:</t>
  </si>
  <si>
    <t>3.1.4.1</t>
  </si>
  <si>
    <t>TRAFIC ÎNREGISTRAT ÎN REȚEAUA MOBILĂ</t>
  </si>
  <si>
    <t>către rețeaua mobilă proprie</t>
  </si>
  <si>
    <t>Trafic de voce terminat în rețeaua mobilă, inclusiv provenit din:</t>
  </si>
  <si>
    <t>către rețele mobile/fixe naționale</t>
  </si>
  <si>
    <t>3.2.2.1</t>
  </si>
  <si>
    <t>trafic originat în rețele internaționale, din care:</t>
  </si>
  <si>
    <t>SMS A2P și bulk SMS terminat  în rețea</t>
  </si>
  <si>
    <t>SMS P2P terminat  în rețeaua mobilă</t>
  </si>
  <si>
    <t>expediat</t>
  </si>
  <si>
    <t>terminat</t>
  </si>
  <si>
    <t>Internet mobil, inclusiv:</t>
  </si>
  <si>
    <t>Internet mobil dedicat:</t>
  </si>
  <si>
    <t>M2M și IoT:</t>
  </si>
  <si>
    <t>originat</t>
  </si>
  <si>
    <t>Alt trafic de voce în rețeaua mobilă (descrieți în mențiuni)*, din care:</t>
  </si>
  <si>
    <t>*3.4.1</t>
  </si>
  <si>
    <t>*3.4.2</t>
  </si>
  <si>
    <t>Alt trafic de SMS în rețeaua mobilă (descrieți în mențiuni)**:</t>
  </si>
  <si>
    <t>alte servicii (descrieți în mențiuni)***:</t>
  </si>
  <si>
    <t>Trafic de date originat de vizitatorii în inbound roaming:</t>
  </si>
  <si>
    <t xml:space="preserve">    din apeluri iniţiate în reţele mobile naționale</t>
  </si>
  <si>
    <t xml:space="preserve">    din apeluri iniţiate în reţele fixe naționale</t>
  </si>
  <si>
    <t>4.3.1.3.3</t>
  </si>
  <si>
    <t>Venit din servicii dedicate pentru acces la Internet mobil:</t>
  </si>
  <si>
    <t>Cartele preplătite:</t>
  </si>
  <si>
    <t>Persoane juridice - abonamente:</t>
  </si>
  <si>
    <t>Persoane fizice - abonamente:</t>
  </si>
  <si>
    <t>Trafic de voce prin cartele SIM  și echivalente (cu excepția SIM de tip M2M și IoT)</t>
  </si>
  <si>
    <t>pe seama cartelelor SIM  și echivalente,cu excepția SIM de tip M2M și IoT, dar care nu provin din zona UE/SEE:</t>
  </si>
  <si>
    <t>pe seama cartelelor SIM  și echivalente,cu excepția SIM de tip M2M și IoT, dar care provin din zona UE/SEE:</t>
  </si>
  <si>
    <t xml:space="preserve">pe seama cartelelor SIM  și echivalente de tip M2M și IoT </t>
  </si>
  <si>
    <t>apeluri primite în zona UE/SEE</t>
  </si>
  <si>
    <t>în zona UE/SEE</t>
  </si>
  <si>
    <t>de vizitatori</t>
  </si>
  <si>
    <t>de echipamente M2M și IoT vizitatoare</t>
  </si>
  <si>
    <t>SMS expediate, inclusiv:</t>
  </si>
  <si>
    <t>SMS primite, inclusiv:</t>
  </si>
  <si>
    <t>date consumate de echipamente M2M și IoT în outbound roaming, din care:</t>
  </si>
  <si>
    <t>Numărul de site-uri închiriate, din care:</t>
  </si>
  <si>
    <t xml:space="preserve">       închiriate de la alţi furnizori de comunicaţii electronice</t>
  </si>
  <si>
    <t>Total trafic de voce originat clasificat după tipul rețelei în care a fost inițiat apelul:</t>
  </si>
  <si>
    <t>SIM și echivalente active, din care:</t>
  </si>
  <si>
    <t>SIM și echivalente pasive, din care:</t>
  </si>
  <si>
    <t>Informații suplimentare privind traficul de voce originat în funcție de destinația apelurilor:</t>
  </si>
  <si>
    <t xml:space="preserve">trafic originat în rețele fixe naționale </t>
  </si>
  <si>
    <t>3.3.3.1</t>
  </si>
  <si>
    <t>3.7.1</t>
  </si>
  <si>
    <t>3.12.1.1</t>
  </si>
  <si>
    <t>3.12.1.2</t>
  </si>
  <si>
    <t>3.12.1.3</t>
  </si>
  <si>
    <t>3.12.1.4</t>
  </si>
  <si>
    <t>3.12.2.1</t>
  </si>
  <si>
    <t>3.12.2.2</t>
  </si>
  <si>
    <t>3.12.2.3</t>
  </si>
  <si>
    <t>3.12.2.4</t>
  </si>
  <si>
    <t>3.12.3.1</t>
  </si>
  <si>
    <t>3.12.3.2</t>
  </si>
  <si>
    <t>3.12.3.3</t>
  </si>
  <si>
    <t>3.12.3.4</t>
  </si>
  <si>
    <t>3.12.3.5</t>
  </si>
  <si>
    <t>3.12.4.1</t>
  </si>
  <si>
    <t>3.12.4.2</t>
  </si>
  <si>
    <t>3.12.4.3</t>
  </si>
  <si>
    <t>3.12.4.4</t>
  </si>
  <si>
    <t>3.14</t>
  </si>
  <si>
    <t>3.14.1</t>
  </si>
  <si>
    <t>3.14.2</t>
  </si>
  <si>
    <t>3.14.3</t>
  </si>
  <si>
    <t>3.14.4</t>
  </si>
  <si>
    <t>***3.12.4</t>
  </si>
  <si>
    <t>**3.11.1</t>
  </si>
  <si>
    <t>**3.11.2</t>
  </si>
  <si>
    <t>SMS expediate de la cartele SIM și echivalente, din care:</t>
  </si>
  <si>
    <t>4.3.1.4</t>
  </si>
  <si>
    <t>5.4.1.3</t>
  </si>
  <si>
    <t>5.1.1.1.1</t>
  </si>
  <si>
    <t>5.1.1.1.2</t>
  </si>
  <si>
    <t>5.1.1.1.3</t>
  </si>
  <si>
    <t>5.1.1.2</t>
  </si>
  <si>
    <t>5.1.1.2.1</t>
  </si>
  <si>
    <t>5.1.1.2.2</t>
  </si>
  <si>
    <t>5.1.1.2.3</t>
  </si>
  <si>
    <t>5.1.1.3</t>
  </si>
  <si>
    <t>5.1.1.3.1</t>
  </si>
  <si>
    <t>5.1.2.1.1</t>
  </si>
  <si>
    <t>5.1.2.2</t>
  </si>
  <si>
    <t>5.1.2.4.1</t>
  </si>
  <si>
    <t>5.1.3</t>
  </si>
  <si>
    <t>5.1.3.1</t>
  </si>
  <si>
    <t>5.1.3.1.1</t>
  </si>
  <si>
    <t>5.1.3.1.2</t>
  </si>
  <si>
    <t>5.1.3.2</t>
  </si>
  <si>
    <t>5.2.1.1</t>
  </si>
  <si>
    <t>5.2.2</t>
  </si>
  <si>
    <t>5.2.2.1</t>
  </si>
  <si>
    <t>5.2.3</t>
  </si>
  <si>
    <t>5.3.1.1</t>
  </si>
  <si>
    <t>5.3.2</t>
  </si>
  <si>
    <t>5.3.2.1</t>
  </si>
  <si>
    <t>5.3.3</t>
  </si>
  <si>
    <t>5.4.2.3</t>
  </si>
  <si>
    <t>5.4.4</t>
  </si>
  <si>
    <t>5.5.1.2</t>
  </si>
  <si>
    <t>5.5.1.3</t>
  </si>
  <si>
    <t>5.9.1.1</t>
  </si>
  <si>
    <t>5.9.1.2</t>
  </si>
  <si>
    <t>5.9.1.3</t>
  </si>
  <si>
    <t>5.9.1.4</t>
  </si>
  <si>
    <t>VENIT DIN SERVICII DE INBOUND ROAMING</t>
  </si>
  <si>
    <t xml:space="preserve">Adresa poștală              </t>
  </si>
  <si>
    <t>spre zonă de acasă, din care:</t>
  </si>
  <si>
    <t>spre zona de acasă UE/SEE</t>
  </si>
  <si>
    <t>către servicii  clienţi și poștă vocală</t>
  </si>
  <si>
    <t>Total trafic de date generat în rețeaua mobilă în raport cu serviciul oferit, inclusiv:</t>
  </si>
  <si>
    <t>3.2.2.1.1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</si>
</sst>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;\-0;\-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  <charset val="238"/>
    </font>
    <font>
      <b/>
      <sz val="7"/>
      <name val="Times New Roman"/>
      <family val="1"/>
    </font>
    <font>
      <b/>
      <sz val="10"/>
      <name val="Times New Roman"/>
      <family val="1"/>
      <charset val="238"/>
    </font>
    <font>
      <b/>
      <sz val="10"/>
      <color theme="3" tint="-0.249977111117893"/>
      <name val="Times New Roman"/>
      <family val="1"/>
    </font>
    <font>
      <sz val="10"/>
      <color theme="3" tint="-0.249977111117893"/>
      <name val="Times New Roman"/>
      <family val="1"/>
    </font>
    <font>
      <sz val="10"/>
      <name val="Times New Roman"/>
      <family val="1"/>
      <charset val="238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21" fillId="0" borderId="0"/>
  </cellStyleXfs>
  <cellXfs count="326">
    <xf numFmtId="0" fontId="0" fillId="0" borderId="0" xfId="0"/>
    <xf numFmtId="0" fontId="1" fillId="2" borderId="0" xfId="0" applyFont="1" applyFill="1"/>
    <xf numFmtId="4" fontId="1" fillId="2" borderId="0" xfId="0" applyNumberFormat="1" applyFont="1" applyFill="1"/>
    <xf numFmtId="0" fontId="3" fillId="2" borderId="0" xfId="0" applyFont="1" applyFill="1"/>
    <xf numFmtId="0" fontId="2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 indent="2"/>
    </xf>
    <xf numFmtId="49" fontId="1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0" fontId="6" fillId="2" borderId="0" xfId="0" applyFont="1" applyFill="1" applyAlignment="1">
      <alignment horizontal="center" vertical="center" wrapText="1"/>
    </xf>
    <xf numFmtId="0" fontId="4" fillId="0" borderId="0" xfId="0" applyFont="1"/>
    <xf numFmtId="0" fontId="2" fillId="2" borderId="2" xfId="0" applyFont="1" applyFill="1" applyBorder="1" applyAlignment="1">
      <alignment wrapText="1"/>
    </xf>
    <xf numFmtId="0" fontId="4" fillId="2" borderId="2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wrapText="1"/>
    </xf>
    <xf numFmtId="4" fontId="3" fillId="2" borderId="2" xfId="0" applyNumberFormat="1" applyFont="1" applyFill="1" applyBorder="1" applyAlignment="1" applyProtection="1">
      <alignment horizontal="left" vertical="center" wrapText="1" indent="2"/>
      <protection locked="0"/>
    </xf>
    <xf numFmtId="49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wrapText="1"/>
    </xf>
    <xf numFmtId="4" fontId="3" fillId="2" borderId="0" xfId="0" applyNumberFormat="1" applyFont="1" applyFill="1"/>
    <xf numFmtId="0" fontId="2" fillId="2" borderId="0" xfId="0" applyFont="1" applyFill="1"/>
    <xf numFmtId="49" fontId="2" fillId="2" borderId="2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right"/>
    </xf>
    <xf numFmtId="0" fontId="3" fillId="0" borderId="0" xfId="0" applyFont="1"/>
    <xf numFmtId="0" fontId="8" fillId="2" borderId="2" xfId="0" applyFont="1" applyFill="1" applyBorder="1" applyAlignment="1">
      <alignment horizontal="left"/>
    </xf>
    <xf numFmtId="0" fontId="12" fillId="0" borderId="0" xfId="0" applyFont="1" applyAlignment="1">
      <alignment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1" applyFill="1" applyBorder="1" applyAlignment="1">
      <alignment horizontal="left" wrapText="1"/>
    </xf>
    <xf numFmtId="0" fontId="0" fillId="0" borderId="2" xfId="0" applyBorder="1"/>
    <xf numFmtId="0" fontId="8" fillId="2" borderId="0" xfId="0" applyFont="1" applyFill="1" applyAlignment="1">
      <alignment horizontal="right" wrapText="1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8" fillId="2" borderId="2" xfId="0" applyFont="1" applyFill="1" applyBorder="1" applyAlignment="1">
      <alignment horizontal="center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8" fillId="2" borderId="2" xfId="0" applyFont="1" applyFill="1" applyBorder="1" applyAlignment="1">
      <alignment horizontal="left" wrapText="1"/>
    </xf>
    <xf numFmtId="49" fontId="13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49" fontId="13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4" fontId="14" fillId="3" borderId="2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14" fillId="3" borderId="2" xfId="0" applyNumberFormat="1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 wrapText="1"/>
    </xf>
    <xf numFmtId="49" fontId="14" fillId="3" borderId="2" xfId="0" applyNumberFormat="1" applyFont="1" applyFill="1" applyBorder="1" applyAlignment="1">
      <alignment horizontal="right" vertical="center" wrapText="1"/>
    </xf>
    <xf numFmtId="0" fontId="14" fillId="3" borderId="2" xfId="0" applyFont="1" applyFill="1" applyBorder="1" applyAlignment="1">
      <alignment horizontal="left" vertical="center" wrapText="1" indent="2"/>
    </xf>
    <xf numFmtId="49" fontId="13" fillId="2" borderId="2" xfId="0" applyNumberFormat="1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horizontal="left" vertical="center" wrapText="1" indent="4"/>
    </xf>
    <xf numFmtId="0" fontId="14" fillId="2" borderId="2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49" fontId="14" fillId="2" borderId="2" xfId="0" applyNumberFormat="1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left" vertical="center" wrapText="1"/>
    </xf>
    <xf numFmtId="49" fontId="13" fillId="2" borderId="2" xfId="0" applyNumberFormat="1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left" vertical="center" wrapText="1" indent="6"/>
    </xf>
    <xf numFmtId="0" fontId="3" fillId="2" borderId="2" xfId="0" applyFont="1" applyFill="1" applyBorder="1" applyAlignment="1">
      <alignment horizontal="left" vertical="center" wrapText="1" indent="2"/>
    </xf>
    <xf numFmtId="0" fontId="13" fillId="2" borderId="2" xfId="0" applyFont="1" applyFill="1" applyBorder="1" applyAlignment="1">
      <alignment horizontal="left" vertical="center" wrapText="1" indent="6"/>
    </xf>
    <xf numFmtId="0" fontId="2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 indent="4"/>
    </xf>
    <xf numFmtId="0" fontId="2" fillId="0" borderId="2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2" borderId="7" xfId="0" applyFont="1" applyFill="1" applyBorder="1" applyAlignment="1">
      <alignment horizontal="left" wrapText="1" indent="2"/>
    </xf>
    <xf numFmtId="0" fontId="13" fillId="2" borderId="2" xfId="0" applyFont="1" applyFill="1" applyBorder="1" applyAlignment="1">
      <alignment horizontal="left" vertical="top" wrapText="1" indent="2"/>
    </xf>
    <xf numFmtId="0" fontId="2" fillId="0" borderId="2" xfId="0" applyFont="1" applyBorder="1" applyAlignment="1">
      <alignment horizontal="left" vertical="center" wrapText="1" indent="2"/>
    </xf>
    <xf numFmtId="49" fontId="13" fillId="2" borderId="2" xfId="0" applyNumberFormat="1" applyFont="1" applyFill="1" applyBorder="1" applyAlignment="1">
      <alignment horizontal="left" wrapText="1" indent="4"/>
    </xf>
    <xf numFmtId="0" fontId="3" fillId="0" borderId="2" xfId="0" applyFont="1" applyBorder="1" applyAlignment="1">
      <alignment vertical="center" wrapText="1"/>
    </xf>
    <xf numFmtId="0" fontId="13" fillId="2" borderId="2" xfId="0" applyFont="1" applyFill="1" applyBorder="1" applyAlignment="1">
      <alignment horizontal="left" wrapText="1" indent="2"/>
    </xf>
    <xf numFmtId="49" fontId="2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3" fillId="2" borderId="2" xfId="0" applyFont="1" applyFill="1" applyBorder="1" applyAlignment="1">
      <alignment horizontal="left" indent="4"/>
    </xf>
    <xf numFmtId="0" fontId="13" fillId="2" borderId="2" xfId="0" applyFont="1" applyFill="1" applyBorder="1" applyAlignment="1">
      <alignment horizontal="left" wrapText="1" indent="4"/>
    </xf>
    <xf numFmtId="0" fontId="14" fillId="0" borderId="2" xfId="0" applyFont="1" applyBorder="1" applyAlignment="1">
      <alignment vertical="center" wrapText="1"/>
    </xf>
    <xf numFmtId="0" fontId="14" fillId="2" borderId="2" xfId="0" applyFont="1" applyFill="1" applyBorder="1" applyAlignment="1">
      <alignment wrapText="1"/>
    </xf>
    <xf numFmtId="0" fontId="3" fillId="0" borderId="0" xfId="0" applyFont="1" applyAlignment="1">
      <alignment vertical="center" wrapText="1"/>
    </xf>
    <xf numFmtId="49" fontId="15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horizontal="right" vertical="center"/>
    </xf>
    <xf numFmtId="49" fontId="3" fillId="3" borderId="2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0" fontId="15" fillId="3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17" fillId="2" borderId="2" xfId="0" applyFont="1" applyFill="1" applyBorder="1" applyAlignment="1">
      <alignment horizontal="left" wrapText="1" indent="2"/>
    </xf>
    <xf numFmtId="49" fontId="17" fillId="2" borderId="2" xfId="0" applyNumberFormat="1" applyFont="1" applyFill="1" applyBorder="1" applyAlignment="1">
      <alignment horizontal="left" wrapText="1" indent="2"/>
    </xf>
    <xf numFmtId="49" fontId="17" fillId="2" borderId="5" xfId="0" applyNumberFormat="1" applyFont="1" applyFill="1" applyBorder="1" applyAlignment="1">
      <alignment horizontal="left" wrapText="1" indent="2"/>
    </xf>
    <xf numFmtId="4" fontId="14" fillId="2" borderId="2" xfId="0" applyNumberFormat="1" applyFont="1" applyFill="1" applyBorder="1" applyAlignment="1" applyProtection="1">
      <alignment horizontal="right" vertical="center"/>
      <protection locked="0"/>
    </xf>
    <xf numFmtId="0" fontId="14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 wrapText="1" indent="3"/>
    </xf>
    <xf numFmtId="0" fontId="13" fillId="2" borderId="2" xfId="0" applyFont="1" applyFill="1" applyBorder="1" applyAlignment="1">
      <alignment horizontal="left" wrapText="1" indent="1"/>
    </xf>
    <xf numFmtId="0" fontId="19" fillId="2" borderId="0" xfId="0" applyFont="1" applyFill="1" applyAlignment="1">
      <alignment vertical="center" wrapText="1"/>
    </xf>
    <xf numFmtId="4" fontId="19" fillId="2" borderId="0" xfId="0" applyNumberFormat="1" applyFont="1" applyFill="1" applyAlignment="1">
      <alignment vertical="center"/>
    </xf>
    <xf numFmtId="4" fontId="18" fillId="2" borderId="0" xfId="0" applyNumberFormat="1" applyFont="1" applyFill="1" applyAlignment="1">
      <alignment vertical="center"/>
    </xf>
    <xf numFmtId="4" fontId="14" fillId="3" borderId="2" xfId="0" applyNumberFormat="1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>
      <alignment horizontal="left" vertical="center" wrapText="1"/>
    </xf>
    <xf numFmtId="4" fontId="14" fillId="3" borderId="2" xfId="0" applyNumberFormat="1" applyFont="1" applyFill="1" applyBorder="1" applyAlignment="1" applyProtection="1">
      <alignment horizontal="right" vertical="center"/>
      <protection locked="0"/>
    </xf>
    <xf numFmtId="49" fontId="14" fillId="3" borderId="2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19" fillId="2" borderId="0" xfId="0" applyNumberFormat="1" applyFont="1" applyFill="1" applyAlignment="1">
      <alignment horizontal="left" vertical="center"/>
    </xf>
    <xf numFmtId="49" fontId="14" fillId="3" borderId="2" xfId="0" applyNumberFormat="1" applyFont="1" applyFill="1" applyBorder="1" applyAlignment="1">
      <alignment horizontal="left" vertical="center"/>
    </xf>
    <xf numFmtId="49" fontId="14" fillId="2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49" fontId="20" fillId="2" borderId="2" xfId="0" applyNumberFormat="1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left" vertical="center" wrapText="1" indent="1"/>
    </xf>
    <xf numFmtId="0" fontId="20" fillId="2" borderId="2" xfId="0" applyFont="1" applyFill="1" applyBorder="1" applyAlignment="1">
      <alignment horizontal="left" vertical="center" wrapText="1" indent="3"/>
    </xf>
    <xf numFmtId="0" fontId="14" fillId="2" borderId="2" xfId="0" applyFont="1" applyFill="1" applyBorder="1" applyAlignment="1">
      <alignment horizontal="left" vertical="center" wrapText="1" indent="2"/>
    </xf>
    <xf numFmtId="0" fontId="13" fillId="2" borderId="2" xfId="0" applyFont="1" applyFill="1" applyBorder="1" applyAlignment="1">
      <alignment horizontal="left" vertical="center" wrapText="1" indent="3"/>
    </xf>
    <xf numFmtId="0" fontId="13" fillId="2" borderId="2" xfId="0" applyFont="1" applyFill="1" applyBorder="1" applyAlignment="1">
      <alignment horizontal="left" vertical="center" wrapText="1" indent="5"/>
    </xf>
    <xf numFmtId="0" fontId="13" fillId="2" borderId="2" xfId="0" applyFont="1" applyFill="1" applyBorder="1" applyAlignment="1">
      <alignment horizontal="left" vertical="center" wrapText="1" indent="8"/>
    </xf>
    <xf numFmtId="49" fontId="13" fillId="2" borderId="2" xfId="0" applyNumberFormat="1" applyFont="1" applyFill="1" applyBorder="1" applyAlignment="1">
      <alignment horizontal="right" vertical="center"/>
    </xf>
    <xf numFmtId="49" fontId="20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49" fontId="17" fillId="3" borderId="5" xfId="0" applyNumberFormat="1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4" fontId="17" fillId="3" borderId="2" xfId="0" applyNumberFormat="1" applyFont="1" applyFill="1" applyBorder="1" applyAlignment="1">
      <alignment horizontal="center" vertical="center" wrapText="1"/>
    </xf>
    <xf numFmtId="49" fontId="17" fillId="3" borderId="2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49" fontId="4" fillId="0" borderId="0" xfId="0" applyNumberFormat="1" applyFont="1"/>
    <xf numFmtId="0" fontId="4" fillId="0" borderId="0" xfId="0" applyFont="1" applyAlignment="1">
      <alignment wrapText="1"/>
    </xf>
    <xf numFmtId="0" fontId="17" fillId="3" borderId="2" xfId="0" applyFont="1" applyFill="1" applyBorder="1" applyAlignment="1">
      <alignment horizontal="center" wrapText="1"/>
    </xf>
    <xf numFmtId="0" fontId="15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15" fillId="0" borderId="2" xfId="0" applyFont="1" applyBorder="1" applyAlignment="1">
      <alignment horizontal="left" vertical="center" wrapText="1" indent="1"/>
    </xf>
    <xf numFmtId="49" fontId="4" fillId="3" borderId="2" xfId="0" applyNumberFormat="1" applyFont="1" applyFill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horizontal="right" vertical="center"/>
    </xf>
    <xf numFmtId="0" fontId="15" fillId="2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 wrapText="1"/>
    </xf>
    <xf numFmtId="49" fontId="15" fillId="0" borderId="2" xfId="0" applyNumberFormat="1" applyFont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20" fillId="2" borderId="2" xfId="0" applyFont="1" applyFill="1" applyBorder="1" applyAlignment="1">
      <alignment horizontal="left" wrapText="1" indent="1"/>
    </xf>
    <xf numFmtId="0" fontId="13" fillId="2" borderId="2" xfId="0" applyFont="1" applyFill="1" applyBorder="1" applyAlignment="1">
      <alignment horizontal="left" indent="3"/>
    </xf>
    <xf numFmtId="0" fontId="15" fillId="3" borderId="5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indent="2"/>
    </xf>
    <xf numFmtId="0" fontId="15" fillId="0" borderId="5" xfId="0" applyFont="1" applyBorder="1" applyAlignment="1">
      <alignment horizontal="left" vertical="center" wrapText="1" indent="1"/>
    </xf>
    <xf numFmtId="0" fontId="14" fillId="2" borderId="2" xfId="0" applyFont="1" applyFill="1" applyBorder="1" applyAlignment="1">
      <alignment horizontal="left" indent="1"/>
    </xf>
    <xf numFmtId="0" fontId="14" fillId="2" borderId="2" xfId="0" applyFont="1" applyFill="1" applyBorder="1" applyAlignment="1">
      <alignment horizontal="left" vertical="top" wrapText="1" indent="1"/>
    </xf>
    <xf numFmtId="0" fontId="17" fillId="2" borderId="2" xfId="0" applyFont="1" applyFill="1" applyBorder="1" applyAlignment="1">
      <alignment horizontal="left" vertical="top" wrapText="1" indent="1"/>
    </xf>
    <xf numFmtId="49" fontId="4" fillId="0" borderId="2" xfId="0" applyNumberFormat="1" applyFont="1" applyBorder="1" applyAlignment="1">
      <alignment horizontal="left" vertical="center"/>
    </xf>
    <xf numFmtId="49" fontId="15" fillId="3" borderId="2" xfId="0" applyNumberFormat="1" applyFont="1" applyFill="1" applyBorder="1" applyAlignment="1">
      <alignment vertical="center"/>
    </xf>
    <xf numFmtId="0" fontId="20" fillId="2" borderId="2" xfId="0" applyFont="1" applyFill="1" applyBorder="1" applyAlignment="1">
      <alignment horizontal="left" vertical="top" wrapText="1" indent="1"/>
    </xf>
    <xf numFmtId="0" fontId="13" fillId="2" borderId="6" xfId="0" applyFont="1" applyFill="1" applyBorder="1" applyAlignment="1">
      <alignment horizontal="left" indent="3"/>
    </xf>
    <xf numFmtId="49" fontId="17" fillId="2" borderId="2" xfId="0" applyNumberFormat="1" applyFont="1" applyFill="1" applyBorder="1" applyAlignment="1">
      <alignment horizontal="left" wrapText="1"/>
    </xf>
    <xf numFmtId="49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49" fontId="15" fillId="0" borderId="2" xfId="0" applyNumberFormat="1" applyFont="1" applyBorder="1"/>
    <xf numFmtId="0" fontId="4" fillId="0" borderId="2" xfId="0" applyFont="1" applyBorder="1"/>
    <xf numFmtId="49" fontId="4" fillId="0" borderId="2" xfId="0" applyNumberFormat="1" applyFont="1" applyBorder="1"/>
    <xf numFmtId="49" fontId="4" fillId="0" borderId="2" xfId="0" applyNumberFormat="1" applyFont="1" applyBorder="1" applyAlignment="1">
      <alignment horizontal="right"/>
    </xf>
    <xf numFmtId="49" fontId="17" fillId="3" borderId="2" xfId="0" applyNumberFormat="1" applyFont="1" applyFill="1" applyBorder="1"/>
    <xf numFmtId="0" fontId="17" fillId="3" borderId="2" xfId="0" applyFont="1" applyFill="1" applyBorder="1"/>
    <xf numFmtId="0" fontId="17" fillId="2" borderId="2" xfId="0" applyFont="1" applyFill="1" applyBorder="1"/>
    <xf numFmtId="0" fontId="15" fillId="0" borderId="2" xfId="0" applyFont="1" applyBorder="1"/>
    <xf numFmtId="49" fontId="15" fillId="3" borderId="2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wrapText="1"/>
    </xf>
    <xf numFmtId="49" fontId="4" fillId="0" borderId="3" xfId="0" applyNumberFormat="1" applyFont="1" applyBorder="1"/>
    <xf numFmtId="49" fontId="15" fillId="0" borderId="3" xfId="0" applyNumberFormat="1" applyFont="1" applyBorder="1"/>
    <xf numFmtId="49" fontId="20" fillId="2" borderId="2" xfId="0" applyNumberFormat="1" applyFont="1" applyFill="1" applyBorder="1" applyAlignment="1">
      <alignment horizontal="left" wrapText="1" indent="1"/>
    </xf>
    <xf numFmtId="49" fontId="20" fillId="2" borderId="2" xfId="0" applyNumberFormat="1" applyFont="1" applyFill="1" applyBorder="1" applyAlignment="1">
      <alignment horizontal="left" wrapText="1" indent="3"/>
    </xf>
    <xf numFmtId="49" fontId="4" fillId="0" borderId="3" xfId="0" applyNumberFormat="1" applyFont="1" applyBorder="1" applyAlignment="1">
      <alignment horizontal="right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49" fontId="2" fillId="3" borderId="2" xfId="0" applyNumberFormat="1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 applyProtection="1">
      <alignment horizontal="center" vertical="center"/>
      <protection locked="0"/>
    </xf>
    <xf numFmtId="49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164" fontId="3" fillId="3" borderId="2" xfId="0" applyNumberFormat="1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/>
    <xf numFmtId="4" fontId="2" fillId="3" borderId="2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Alignment="1">
      <alignment vertical="center"/>
    </xf>
    <xf numFmtId="165" fontId="17" fillId="3" borderId="2" xfId="0" applyNumberFormat="1" applyFont="1" applyFill="1" applyBorder="1" applyAlignment="1">
      <alignment horizontal="center" vertical="center" wrapText="1"/>
    </xf>
    <xf numFmtId="4" fontId="17" fillId="3" borderId="2" xfId="0" applyNumberFormat="1" applyFont="1" applyFill="1" applyBorder="1" applyAlignment="1" applyProtection="1">
      <alignment horizontal="center" vertical="center"/>
      <protection locked="0"/>
    </xf>
    <xf numFmtId="49" fontId="17" fillId="3" borderId="2" xfId="2" applyNumberFormat="1" applyFont="1" applyFill="1" applyBorder="1" applyAlignment="1">
      <alignment horizontal="center" vertical="center"/>
    </xf>
    <xf numFmtId="0" fontId="17" fillId="3" borderId="2" xfId="2" applyFont="1" applyFill="1" applyBorder="1" applyAlignment="1">
      <alignment vertical="center"/>
    </xf>
    <xf numFmtId="49" fontId="20" fillId="0" borderId="2" xfId="2" applyNumberFormat="1" applyFont="1" applyBorder="1" applyAlignment="1">
      <alignment horizontal="left" vertical="center"/>
    </xf>
    <xf numFmtId="0" fontId="20" fillId="0" borderId="2" xfId="2" applyFont="1" applyBorder="1" applyAlignment="1">
      <alignment vertical="center" wrapText="1"/>
    </xf>
    <xf numFmtId="0" fontId="20" fillId="0" borderId="2" xfId="2" applyFont="1" applyBorder="1" applyAlignment="1">
      <alignment vertical="center"/>
    </xf>
    <xf numFmtId="1" fontId="20" fillId="0" borderId="2" xfId="2" applyNumberFormat="1" applyFont="1" applyBorder="1" applyAlignment="1">
      <alignment horizontal="center" vertical="center"/>
    </xf>
    <xf numFmtId="49" fontId="17" fillId="3" borderId="2" xfId="2" applyNumberFormat="1" applyFont="1" applyFill="1" applyBorder="1" applyAlignment="1">
      <alignment horizontal="left" vertical="center"/>
    </xf>
    <xf numFmtId="49" fontId="20" fillId="0" borderId="2" xfId="2" applyNumberFormat="1" applyFont="1" applyBorder="1" applyAlignment="1">
      <alignment horizontal="center" vertical="center"/>
    </xf>
    <xf numFmtId="0" fontId="20" fillId="0" borderId="0" xfId="0" applyFont="1"/>
    <xf numFmtId="0" fontId="9" fillId="0" borderId="0" xfId="1" applyFill="1"/>
    <xf numFmtId="49" fontId="17" fillId="3" borderId="2" xfId="0" applyNumberFormat="1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vertical="center" wrapText="1"/>
    </xf>
    <xf numFmtId="0" fontId="14" fillId="3" borderId="10" xfId="0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center" wrapText="1"/>
    </xf>
    <xf numFmtId="3" fontId="1" fillId="2" borderId="0" xfId="0" applyNumberFormat="1" applyFont="1" applyFill="1"/>
    <xf numFmtId="3" fontId="3" fillId="2" borderId="0" xfId="0" applyNumberFormat="1" applyFont="1" applyFill="1"/>
    <xf numFmtId="3" fontId="2" fillId="3" borderId="2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 applyProtection="1">
      <alignment horizontal="right" vertical="center"/>
      <protection locked="0"/>
    </xf>
    <xf numFmtId="3" fontId="4" fillId="2" borderId="2" xfId="0" applyNumberFormat="1" applyFont="1" applyFill="1" applyBorder="1" applyAlignment="1">
      <alignment horizontal="right" wrapText="1"/>
    </xf>
    <xf numFmtId="3" fontId="2" fillId="2" borderId="2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3" fontId="2" fillId="3" borderId="2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 wrapText="1"/>
    </xf>
    <xf numFmtId="3" fontId="2" fillId="3" borderId="2" xfId="0" applyNumberFormat="1" applyFont="1" applyFill="1" applyBorder="1" applyAlignment="1">
      <alignment horizontal="right" wrapText="1"/>
    </xf>
    <xf numFmtId="4" fontId="4" fillId="2" borderId="2" xfId="0" applyNumberFormat="1" applyFont="1" applyFill="1" applyBorder="1" applyAlignment="1" applyProtection="1">
      <alignment horizontal="left" vertical="center"/>
      <protection locked="0"/>
    </xf>
    <xf numFmtId="4" fontId="4" fillId="3" borderId="2" xfId="0" applyNumberFormat="1" applyFont="1" applyFill="1" applyBorder="1" applyAlignment="1" applyProtection="1">
      <alignment horizontal="left" vertical="center"/>
      <protection locked="0"/>
    </xf>
    <xf numFmtId="0" fontId="20" fillId="2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0" fontId="20" fillId="0" borderId="2" xfId="0" applyFont="1" applyBorder="1" applyAlignment="1">
      <alignment horizontal="right" vertical="center"/>
    </xf>
    <xf numFmtId="0" fontId="13" fillId="2" borderId="7" xfId="0" applyFont="1" applyFill="1" applyBorder="1" applyAlignment="1">
      <alignment horizontal="left" wrapText="1" indent="4"/>
    </xf>
    <xf numFmtId="0" fontId="17" fillId="0" borderId="2" xfId="0" applyFont="1" applyBorder="1" applyAlignment="1">
      <alignment horizontal="right" vertical="center"/>
    </xf>
    <xf numFmtId="0" fontId="14" fillId="2" borderId="2" xfId="0" applyFont="1" applyFill="1" applyBorder="1" applyAlignment="1">
      <alignment horizontal="right" vertical="center"/>
    </xf>
    <xf numFmtId="0" fontId="20" fillId="2" borderId="2" xfId="0" applyFont="1" applyFill="1" applyBorder="1" applyAlignment="1">
      <alignment horizontal="left" wrapText="1" indent="4"/>
    </xf>
    <xf numFmtId="0" fontId="17" fillId="2" borderId="2" xfId="0" applyFont="1" applyFill="1" applyBorder="1" applyAlignment="1">
      <alignment horizontal="left" vertical="center" wrapText="1" indent="2"/>
    </xf>
    <xf numFmtId="3" fontId="13" fillId="0" borderId="0" xfId="0" applyNumberFormat="1" applyFont="1" applyAlignment="1">
      <alignment vertical="center"/>
    </xf>
    <xf numFmtId="3" fontId="19" fillId="2" borderId="0" xfId="0" applyNumberFormat="1" applyFont="1" applyFill="1" applyAlignment="1">
      <alignment horizontal="right" vertical="center"/>
    </xf>
    <xf numFmtId="3" fontId="19" fillId="2" borderId="0" xfId="0" applyNumberFormat="1" applyFont="1" applyFill="1" applyAlignment="1">
      <alignment vertical="center"/>
    </xf>
    <xf numFmtId="3" fontId="14" fillId="3" borderId="2" xfId="0" applyNumberFormat="1" applyFont="1" applyFill="1" applyBorder="1" applyAlignment="1">
      <alignment horizontal="center" vertical="center"/>
    </xf>
    <xf numFmtId="3" fontId="14" fillId="3" borderId="2" xfId="0" applyNumberFormat="1" applyFont="1" applyFill="1" applyBorder="1" applyAlignment="1">
      <alignment horizontal="right" vertical="center"/>
    </xf>
    <xf numFmtId="3" fontId="0" fillId="0" borderId="0" xfId="0" applyNumberFormat="1"/>
    <xf numFmtId="0" fontId="13" fillId="2" borderId="2" xfId="0" applyFont="1" applyFill="1" applyBorder="1" applyAlignment="1">
      <alignment horizontal="left" vertical="center" wrapText="1" indent="7"/>
    </xf>
    <xf numFmtId="3" fontId="14" fillId="0" borderId="2" xfId="0" applyNumberFormat="1" applyFont="1" applyBorder="1" applyAlignment="1">
      <alignment horizontal="right" vertical="center"/>
    </xf>
    <xf numFmtId="3" fontId="13" fillId="0" borderId="2" xfId="0" applyNumberFormat="1" applyFont="1" applyBorder="1" applyAlignment="1">
      <alignment horizontal="right" vertical="center"/>
    </xf>
    <xf numFmtId="3" fontId="20" fillId="0" borderId="2" xfId="0" applyNumberFormat="1" applyFont="1" applyBorder="1" applyAlignment="1">
      <alignment horizontal="right" vertical="center"/>
    </xf>
    <xf numFmtId="3" fontId="20" fillId="0" borderId="2" xfId="0" applyNumberFormat="1" applyFont="1" applyBorder="1" applyAlignment="1" applyProtection="1">
      <alignment horizontal="right" vertical="center"/>
      <protection locked="0"/>
    </xf>
    <xf numFmtId="3" fontId="20" fillId="2" borderId="2" xfId="0" applyNumberFormat="1" applyFont="1" applyFill="1" applyBorder="1" applyAlignment="1" applyProtection="1">
      <alignment horizontal="right" vertical="center"/>
      <protection locked="0"/>
    </xf>
    <xf numFmtId="49" fontId="15" fillId="0" borderId="2" xfId="0" applyNumberFormat="1" applyFont="1" applyBorder="1" applyAlignment="1">
      <alignment horizontal="right"/>
    </xf>
    <xf numFmtId="0" fontId="17" fillId="0" borderId="0" xfId="0" applyFont="1" applyAlignment="1">
      <alignment vertical="center" wrapText="1"/>
    </xf>
    <xf numFmtId="0" fontId="15" fillId="0" borderId="0" xfId="0" applyFont="1"/>
    <xf numFmtId="49" fontId="20" fillId="0" borderId="2" xfId="0" applyNumberFormat="1" applyFont="1" applyBorder="1" applyAlignment="1">
      <alignment horizontal="right" vertic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 wrapText="1"/>
    </xf>
    <xf numFmtId="4" fontId="14" fillId="3" borderId="5" xfId="0" applyNumberFormat="1" applyFont="1" applyFill="1" applyBorder="1" applyAlignment="1">
      <alignment horizontal="center" vertical="center" wrapText="1"/>
    </xf>
    <xf numFmtId="4" fontId="14" fillId="3" borderId="6" xfId="0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left" vertical="center" wrapText="1"/>
    </xf>
    <xf numFmtId="49" fontId="14" fillId="3" borderId="5" xfId="0" applyNumberFormat="1" applyFont="1" applyFill="1" applyBorder="1" applyAlignment="1">
      <alignment horizontal="center" vertical="center" wrapText="1"/>
    </xf>
    <xf numFmtId="49" fontId="14" fillId="3" borderId="6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4" fontId="14" fillId="3" borderId="2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left" vertical="center"/>
    </xf>
    <xf numFmtId="0" fontId="14" fillId="2" borderId="0" xfId="0" applyFont="1" applyFill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15" fillId="0" borderId="3" xfId="0" applyFont="1" applyBorder="1"/>
    <xf numFmtId="0" fontId="15" fillId="0" borderId="4" xfId="0" applyFont="1" applyBorder="1"/>
    <xf numFmtId="0" fontId="17" fillId="3" borderId="3" xfId="0" applyFont="1" applyFill="1" applyBorder="1"/>
    <xf numFmtId="0" fontId="17" fillId="3" borderId="4" xfId="0" applyFont="1" applyFill="1" applyBorder="1"/>
    <xf numFmtId="0" fontId="15" fillId="0" borderId="2" xfId="0" applyFont="1" applyBorder="1"/>
    <xf numFmtId="0" fontId="15" fillId="3" borderId="3" xfId="0" applyFont="1" applyFill="1" applyBorder="1"/>
    <xf numFmtId="0" fontId="15" fillId="3" borderId="4" xfId="0" applyFont="1" applyFill="1" applyBorder="1"/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4" fontId="17" fillId="3" borderId="3" xfId="0" applyNumberFormat="1" applyFont="1" applyFill="1" applyBorder="1" applyAlignment="1">
      <alignment horizontal="center" vertical="center" wrapText="1"/>
    </xf>
    <xf numFmtId="4" fontId="17" fillId="3" borderId="4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Alignment="1">
      <alignment horizontal="left" vertical="center" wrapText="1"/>
    </xf>
    <xf numFmtId="49" fontId="17" fillId="3" borderId="5" xfId="0" applyNumberFormat="1" applyFont="1" applyFill="1" applyBorder="1" applyAlignment="1">
      <alignment horizontal="center" vertical="center" wrapText="1"/>
    </xf>
    <xf numFmtId="49" fontId="17" fillId="3" borderId="6" xfId="0" applyNumberFormat="1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4" fontId="17" fillId="3" borderId="5" xfId="0" applyNumberFormat="1" applyFont="1" applyFill="1" applyBorder="1" applyAlignment="1">
      <alignment horizontal="center" vertical="center" wrapText="1"/>
    </xf>
    <xf numFmtId="4" fontId="17" fillId="3" borderId="6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49" fontId="3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 wrapText="1" indent="2"/>
    </xf>
    <xf numFmtId="0" fontId="3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left" vertical="center" wrapText="1" indent="4"/>
    </xf>
    <xf numFmtId="0" fontId="2" fillId="0" borderId="2" xfId="0" applyFont="1" applyFill="1" applyBorder="1" applyAlignment="1">
      <alignment vertical="center" wrapText="1"/>
    </xf>
  </cellXfs>
  <cellStyles count="3">
    <cellStyle name="Hyperlink" xfId="1" builtinId="8"/>
    <cellStyle name="Normal" xfId="0" builtinId="0"/>
    <cellStyle name="Normal 2" xfId="2" xr:uid="{FB21147E-9566-4C5F-9A32-3D97A1A0B14F}"/>
  </cellStyles>
  <dxfs count="0"/>
  <tableStyles count="0" defaultTableStyle="TableStyleMedium2" defaultPivotStyle="PivotStyleLight16"/>
  <colors>
    <mruColors>
      <color rgb="FF72B0BA"/>
      <color rgb="FFB4D5DA"/>
      <color rgb="FFEBEDA1"/>
      <color rgb="FFE2E575"/>
      <color rgb="FF2B5259"/>
      <color rgb="FFCBCF27"/>
      <color rgb="FF539E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BF46A-7734-4328-8873-6E5E22539530}">
  <sheetPr>
    <tabColor theme="5" tint="0.59999389629810485"/>
  </sheetPr>
  <dimension ref="B2:C12"/>
  <sheetViews>
    <sheetView workbookViewId="0">
      <selection activeCell="B2" sqref="B2:C2"/>
    </sheetView>
  </sheetViews>
  <sheetFormatPr defaultRowHeight="15" x14ac:dyDescent="0.25"/>
  <cols>
    <col min="1" max="1" width="3.28515625" style="27" customWidth="1"/>
    <col min="2" max="2" width="13.42578125" style="27" customWidth="1"/>
    <col min="3" max="3" width="89.140625" style="27" customWidth="1"/>
    <col min="4" max="16384" width="9.140625" style="27"/>
  </cols>
  <sheetData>
    <row r="2" spans="2:3" ht="27.75" customHeight="1" x14ac:dyDescent="0.25">
      <c r="B2" s="263" t="s">
        <v>116</v>
      </c>
      <c r="C2" s="263"/>
    </row>
    <row r="4" spans="2:3" ht="30" x14ac:dyDescent="0.25">
      <c r="B4" s="28" t="s">
        <v>60</v>
      </c>
      <c r="C4" s="28" t="s">
        <v>111</v>
      </c>
    </row>
    <row r="5" spans="2:3" x14ac:dyDescent="0.25">
      <c r="B5" s="30" t="s">
        <v>117</v>
      </c>
      <c r="C5" s="216" t="s">
        <v>118</v>
      </c>
    </row>
    <row r="6" spans="2:3" x14ac:dyDescent="0.25">
      <c r="B6" s="30" t="s">
        <v>98</v>
      </c>
      <c r="C6" s="29" t="s">
        <v>69</v>
      </c>
    </row>
    <row r="7" spans="2:3" x14ac:dyDescent="0.25">
      <c r="B7" s="30" t="s">
        <v>99</v>
      </c>
      <c r="C7" s="29" t="s">
        <v>103</v>
      </c>
    </row>
    <row r="8" spans="2:3" x14ac:dyDescent="0.25">
      <c r="B8" s="30" t="s">
        <v>223</v>
      </c>
      <c r="C8" s="29" t="s">
        <v>445</v>
      </c>
    </row>
    <row r="9" spans="2:3" ht="15.75" customHeight="1" x14ac:dyDescent="0.25">
      <c r="B9" s="30" t="s">
        <v>262</v>
      </c>
      <c r="C9" s="29" t="s">
        <v>429</v>
      </c>
    </row>
    <row r="10" spans="2:3" x14ac:dyDescent="0.25">
      <c r="B10" s="30" t="s">
        <v>323</v>
      </c>
      <c r="C10" s="29" t="s">
        <v>322</v>
      </c>
    </row>
    <row r="11" spans="2:3" x14ac:dyDescent="0.25">
      <c r="B11" s="30" t="s">
        <v>400</v>
      </c>
      <c r="C11" s="29" t="s">
        <v>428</v>
      </c>
    </row>
    <row r="12" spans="2:3" x14ac:dyDescent="0.25">
      <c r="B12"/>
    </row>
  </sheetData>
  <mergeCells count="1">
    <mergeCell ref="B2:C2"/>
  </mergeCells>
  <phoneticPr fontId="10" type="noConversion"/>
  <hyperlinks>
    <hyperlink ref="B6" location="CE1_Nr.1!A1" display="CE1_Nr.1" xr:uid="{046F5EEE-CB49-481A-8912-8A099894BA58}"/>
    <hyperlink ref="B5" location="CE1_Nr.0!A1" display="CE1_Nr.0" xr:uid="{4AE5A59D-889F-476E-9D14-B56696FC0CF3}"/>
    <hyperlink ref="B7:B11" location="CE1_Nr.1!A1" display="CE1_Nr.1" xr:uid="{2A8BE716-8465-4288-A631-CBD96B656005}"/>
    <hyperlink ref="C5" location="CE2_Nr.0!A1" display="FOAIA DE TITLU" xr:uid="{5B0E099E-04F9-41D3-BF34-4410A2A2016E}"/>
    <hyperlink ref="C6" location="CE2_Nr.1!A1" display="VENITURI TOTALE, INVESTIȚII ȘI DATE PRIVIND PERSONALUL" xr:uid="{2486AFEA-7E85-4A5D-B5CB-0FB37E27907B}"/>
    <hyperlink ref="C7" location="CE2_Nr.2!A1" display="CARTELE SIM ȘI ECHIVALENTE" xr:uid="{DD643744-145F-4CF6-83A9-5FC980C6BC23}"/>
    <hyperlink ref="C8" location="CE2_Nr.3!A1" display="TRAFIC ÎNREGISTRAT ÎN REȚIAUA MOBILĂ" xr:uid="{D5146E02-0768-4670-905B-5A8A3DA79BEA}"/>
    <hyperlink ref="C9" location="CE2_Nr.4!A1" display="VENIT CU AMĂNUNTUL ȘI CU RIDICATA PROVENIT DIN ACTIVITĂȚI DE COMUNICAȚII MOBILE" xr:uid="{0EFE9140-F80F-454F-B02D-8580B7DAD08E}"/>
    <hyperlink ref="C10" location="CE2_Nr.5!A1" display="SERVICII ROAMING" xr:uid="{1075B9BD-01B2-49F3-ADFA-5866FF8D63C7}"/>
    <hyperlink ref="C11" location="CE2_Nr.6!A1" display="INFRASTRUCTURA DE REȚEA MOBILĂ" xr:uid="{EBB9CCDA-A8FA-457E-AEEC-2857D6A215D6}"/>
  </hyperlinks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DA9D-FA82-4D9A-8415-5F719E0B4773}">
  <dimension ref="A1:F20"/>
  <sheetViews>
    <sheetView zoomScaleNormal="100" workbookViewId="0">
      <selection activeCell="A14" sqref="A14:B14"/>
    </sheetView>
  </sheetViews>
  <sheetFormatPr defaultRowHeight="18.75" x14ac:dyDescent="0.3"/>
  <cols>
    <col min="1" max="6" width="15.85546875" style="10" customWidth="1"/>
    <col min="7" max="16384" width="9.140625" style="10"/>
  </cols>
  <sheetData>
    <row r="1" spans="1:6" ht="15" customHeight="1" x14ac:dyDescent="0.3">
      <c r="A1" s="13" t="s">
        <v>60</v>
      </c>
    </row>
    <row r="2" spans="1:6" ht="15" customHeight="1" x14ac:dyDescent="0.3">
      <c r="A2" s="13" t="s">
        <v>117</v>
      </c>
    </row>
    <row r="3" spans="1:6" x14ac:dyDescent="0.3">
      <c r="A3" s="13"/>
    </row>
    <row r="4" spans="1:6" s="11" customFormat="1" ht="15.75" x14ac:dyDescent="0.25"/>
    <row r="5" spans="1:6" s="11" customFormat="1" ht="18.75" customHeight="1" x14ac:dyDescent="0.25">
      <c r="A5" s="269" t="s">
        <v>116</v>
      </c>
      <c r="B5" s="269"/>
      <c r="C5" s="269"/>
      <c r="D5" s="269"/>
      <c r="E5" s="269"/>
      <c r="F5" s="269"/>
    </row>
    <row r="6" spans="1:6" s="11" customFormat="1" ht="18.75" customHeight="1" x14ac:dyDescent="0.25">
      <c r="A6" s="222"/>
      <c r="B6" s="222"/>
      <c r="C6" s="222"/>
      <c r="D6" s="222"/>
      <c r="E6" s="222"/>
      <c r="F6" s="222"/>
    </row>
    <row r="7" spans="1:6" s="11" customFormat="1" ht="15.75" x14ac:dyDescent="0.25">
      <c r="B7" s="31" t="s">
        <v>112</v>
      </c>
      <c r="C7" s="32" t="s">
        <v>113</v>
      </c>
      <c r="D7" s="33">
        <v>2025</v>
      </c>
    </row>
    <row r="8" spans="1:6" s="11" customFormat="1" ht="18.75" customHeight="1" x14ac:dyDescent="0.25">
      <c r="A8" s="222"/>
      <c r="B8" s="222"/>
      <c r="C8" s="222"/>
      <c r="D8" s="222"/>
      <c r="E8" s="222"/>
      <c r="F8" s="222"/>
    </row>
    <row r="9" spans="1:6" s="11" customFormat="1" ht="15.75" x14ac:dyDescent="0.25">
      <c r="A9" s="270" t="s">
        <v>1</v>
      </c>
      <c r="B9" s="270"/>
      <c r="C9" s="270"/>
      <c r="D9" s="270"/>
      <c r="E9" s="270"/>
      <c r="F9" s="270"/>
    </row>
    <row r="10" spans="1:6" x14ac:dyDescent="0.3">
      <c r="A10" s="12"/>
      <c r="B10" s="12"/>
      <c r="C10" s="12"/>
      <c r="D10" s="12"/>
      <c r="E10" s="12"/>
      <c r="F10" s="12"/>
    </row>
    <row r="11" spans="1:6" s="11" customFormat="1" ht="15.75" x14ac:dyDescent="0.25">
      <c r="A11" s="264" t="s">
        <v>68</v>
      </c>
      <c r="B11" s="264"/>
      <c r="C11" s="265"/>
      <c r="D11" s="265"/>
      <c r="E11" s="265"/>
      <c r="F11" s="265"/>
    </row>
    <row r="12" spans="1:6" s="11" customFormat="1" ht="15.75" x14ac:dyDescent="0.25">
      <c r="A12" s="264" t="s">
        <v>0</v>
      </c>
      <c r="B12" s="264"/>
      <c r="C12" s="271"/>
      <c r="D12" s="271"/>
      <c r="E12" s="271"/>
      <c r="F12" s="271"/>
    </row>
    <row r="13" spans="1:6" s="11" customFormat="1" ht="15.75" x14ac:dyDescent="0.25">
      <c r="A13" s="264" t="s">
        <v>61</v>
      </c>
      <c r="B13" s="264"/>
      <c r="C13" s="265"/>
      <c r="D13" s="265"/>
      <c r="E13" s="265"/>
      <c r="F13" s="265"/>
    </row>
    <row r="14" spans="1:6" s="11" customFormat="1" ht="15.75" x14ac:dyDescent="0.25">
      <c r="A14" s="264" t="s">
        <v>554</v>
      </c>
      <c r="B14" s="264"/>
      <c r="C14" s="261"/>
      <c r="D14" s="261"/>
      <c r="E14" s="261"/>
      <c r="F14" s="262"/>
    </row>
    <row r="15" spans="1:6" s="11" customFormat="1" ht="30" customHeight="1" x14ac:dyDescent="0.25">
      <c r="A15" s="266" t="s">
        <v>62</v>
      </c>
      <c r="B15" s="267"/>
      <c r="C15" s="267"/>
      <c r="D15" s="267"/>
      <c r="E15" s="267"/>
      <c r="F15" s="268"/>
    </row>
    <row r="16" spans="1:6" s="36" customFormat="1" ht="15.75" x14ac:dyDescent="0.25">
      <c r="A16" s="34" t="s">
        <v>63</v>
      </c>
      <c r="B16" s="34" t="s">
        <v>114</v>
      </c>
      <c r="C16" s="34" t="s">
        <v>70</v>
      </c>
      <c r="D16" s="35" t="s">
        <v>71</v>
      </c>
      <c r="E16" s="35" t="s">
        <v>64</v>
      </c>
      <c r="F16" s="35" t="s">
        <v>65</v>
      </c>
    </row>
    <row r="17" spans="1:6" s="11" customFormat="1" ht="31.5" x14ac:dyDescent="0.25">
      <c r="A17" s="37" t="s">
        <v>115</v>
      </c>
      <c r="B17" s="6"/>
      <c r="C17" s="15"/>
      <c r="D17" s="15"/>
      <c r="E17" s="15"/>
      <c r="F17" s="15"/>
    </row>
    <row r="18" spans="1:6" s="11" customFormat="1" ht="18.75" customHeight="1" x14ac:dyDescent="0.25">
      <c r="A18" s="26" t="s">
        <v>66</v>
      </c>
      <c r="B18" s="6"/>
      <c r="C18" s="15"/>
      <c r="D18" s="15"/>
      <c r="E18" s="15"/>
      <c r="F18" s="15" t="s">
        <v>41</v>
      </c>
    </row>
    <row r="19" spans="1:6" s="11" customFormat="1" ht="15.75" x14ac:dyDescent="0.25">
      <c r="A19" s="26" t="s">
        <v>67</v>
      </c>
      <c r="B19" s="6"/>
      <c r="C19" s="15"/>
      <c r="D19" s="15"/>
      <c r="E19" s="15"/>
      <c r="F19" s="15" t="s">
        <v>41</v>
      </c>
    </row>
    <row r="20" spans="1:6" s="11" customFormat="1" ht="15.75" x14ac:dyDescent="0.25">
      <c r="A20" s="26" t="s">
        <v>67</v>
      </c>
      <c r="B20" s="6"/>
      <c r="C20" s="15"/>
      <c r="D20" s="15"/>
      <c r="E20" s="15"/>
      <c r="F20" s="15" t="s">
        <v>41</v>
      </c>
    </row>
  </sheetData>
  <mergeCells count="10">
    <mergeCell ref="A13:B13"/>
    <mergeCell ref="C13:F13"/>
    <mergeCell ref="A15:F15"/>
    <mergeCell ref="A5:F5"/>
    <mergeCell ref="A9:F9"/>
    <mergeCell ref="A11:B11"/>
    <mergeCell ref="C11:F11"/>
    <mergeCell ref="A12:B12"/>
    <mergeCell ref="C12:F12"/>
    <mergeCell ref="A14:B14"/>
  </mergeCells>
  <dataValidations count="1">
    <dataValidation type="list" allowBlank="1" showInputMessage="1" showErrorMessage="1" sqref="D6" xr:uid="{7D55CE19-4E43-4E69-8F23-602714E57EFA}">
      <formula1>#REF!</formula1>
    </dataValidation>
  </dataValidation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6608B-2610-42EE-89B8-C0251F76C1AE}">
  <dimension ref="A1:WVN82"/>
  <sheetViews>
    <sheetView zoomScale="145" zoomScaleNormal="145" workbookViewId="0">
      <selection activeCell="D9" sqref="D9"/>
    </sheetView>
  </sheetViews>
  <sheetFormatPr defaultColWidth="0" defaultRowHeight="15" zeroHeight="1" x14ac:dyDescent="0.25"/>
  <cols>
    <col min="1" max="1" width="6.28515625" style="9" customWidth="1"/>
    <col min="2" max="2" width="51.42578125" style="16" customWidth="1"/>
    <col min="3" max="3" width="8.7109375" style="1" customWidth="1"/>
    <col min="4" max="4" width="16" style="223" customWidth="1"/>
    <col min="5" max="5" width="16" style="2" customWidth="1"/>
    <col min="6" max="258" width="8.5703125" style="1" customWidth="1"/>
    <col min="259" max="259" width="72.140625" style="1" customWidth="1"/>
    <col min="260" max="261" width="20" style="1" customWidth="1"/>
    <col min="262" max="262" width="1" style="1" customWidth="1"/>
    <col min="263" max="513" width="2.7109375" style="1" hidden="1"/>
    <col min="514" max="514" width="7.85546875" style="1" customWidth="1"/>
    <col min="515" max="515" width="72.140625" style="1" customWidth="1"/>
    <col min="516" max="517" width="20" style="1" customWidth="1"/>
    <col min="518" max="518" width="1" style="1" customWidth="1"/>
    <col min="519" max="769" width="2.7109375" style="1" hidden="1"/>
    <col min="770" max="770" width="7.85546875" style="1" customWidth="1"/>
    <col min="771" max="771" width="72.140625" style="1" customWidth="1"/>
    <col min="772" max="773" width="20" style="1" customWidth="1"/>
    <col min="774" max="774" width="1" style="1" customWidth="1"/>
    <col min="775" max="1025" width="2.7109375" style="1" hidden="1"/>
    <col min="1026" max="1026" width="7.85546875" style="1" customWidth="1"/>
    <col min="1027" max="1027" width="72.140625" style="1" customWidth="1"/>
    <col min="1028" max="1029" width="20" style="1" customWidth="1"/>
    <col min="1030" max="1030" width="1" style="1" customWidth="1"/>
    <col min="1031" max="1281" width="2.7109375" style="1" hidden="1"/>
    <col min="1282" max="1282" width="7.85546875" style="1" customWidth="1"/>
    <col min="1283" max="1283" width="72.140625" style="1" customWidth="1"/>
    <col min="1284" max="1285" width="20" style="1" customWidth="1"/>
    <col min="1286" max="1286" width="1" style="1" customWidth="1"/>
    <col min="1287" max="1537" width="2.7109375" style="1" hidden="1"/>
    <col min="1538" max="1538" width="7.85546875" style="1" customWidth="1"/>
    <col min="1539" max="1539" width="72.140625" style="1" customWidth="1"/>
    <col min="1540" max="1541" width="20" style="1" customWidth="1"/>
    <col min="1542" max="1542" width="1" style="1" customWidth="1"/>
    <col min="1543" max="1793" width="2.7109375" style="1" hidden="1"/>
    <col min="1794" max="1794" width="7.85546875" style="1" customWidth="1"/>
    <col min="1795" max="1795" width="72.140625" style="1" customWidth="1"/>
    <col min="1796" max="1797" width="20" style="1" customWidth="1"/>
    <col min="1798" max="1798" width="1" style="1" customWidth="1"/>
    <col min="1799" max="2049" width="2.7109375" style="1" hidden="1"/>
    <col min="2050" max="2050" width="7.85546875" style="1" customWidth="1"/>
    <col min="2051" max="2051" width="72.140625" style="1" customWidth="1"/>
    <col min="2052" max="2053" width="20" style="1" customWidth="1"/>
    <col min="2054" max="2054" width="1" style="1" customWidth="1"/>
    <col min="2055" max="2305" width="2.7109375" style="1" hidden="1"/>
    <col min="2306" max="2306" width="7.85546875" style="1" customWidth="1"/>
    <col min="2307" max="2307" width="72.140625" style="1" customWidth="1"/>
    <col min="2308" max="2309" width="20" style="1" customWidth="1"/>
    <col min="2310" max="2310" width="1" style="1" customWidth="1"/>
    <col min="2311" max="2561" width="2.7109375" style="1" hidden="1"/>
    <col min="2562" max="2562" width="7.85546875" style="1" customWidth="1"/>
    <col min="2563" max="2563" width="72.140625" style="1" customWidth="1"/>
    <col min="2564" max="2565" width="20" style="1" customWidth="1"/>
    <col min="2566" max="2566" width="1" style="1" customWidth="1"/>
    <col min="2567" max="2817" width="2.7109375" style="1" hidden="1"/>
    <col min="2818" max="2818" width="7.85546875" style="1" customWidth="1"/>
    <col min="2819" max="2819" width="72.140625" style="1" customWidth="1"/>
    <col min="2820" max="2821" width="20" style="1" customWidth="1"/>
    <col min="2822" max="2822" width="1" style="1" customWidth="1"/>
    <col min="2823" max="3073" width="2.7109375" style="1" hidden="1"/>
    <col min="3074" max="3074" width="7.85546875" style="1" customWidth="1"/>
    <col min="3075" max="3075" width="72.140625" style="1" customWidth="1"/>
    <col min="3076" max="3077" width="20" style="1" customWidth="1"/>
    <col min="3078" max="3078" width="1" style="1" customWidth="1"/>
    <col min="3079" max="3329" width="2.7109375" style="1" hidden="1"/>
    <col min="3330" max="3330" width="7.85546875" style="1" customWidth="1"/>
    <col min="3331" max="3331" width="72.140625" style="1" customWidth="1"/>
    <col min="3332" max="3333" width="20" style="1" customWidth="1"/>
    <col min="3334" max="3334" width="1" style="1" customWidth="1"/>
    <col min="3335" max="3585" width="2.7109375" style="1" hidden="1"/>
    <col min="3586" max="3586" width="7.85546875" style="1" customWidth="1"/>
    <col min="3587" max="3587" width="72.140625" style="1" customWidth="1"/>
    <col min="3588" max="3589" width="20" style="1" customWidth="1"/>
    <col min="3590" max="3590" width="1" style="1" customWidth="1"/>
    <col min="3591" max="3841" width="2.7109375" style="1" hidden="1"/>
    <col min="3842" max="3842" width="7.85546875" style="1" customWidth="1"/>
    <col min="3843" max="3843" width="72.140625" style="1" customWidth="1"/>
    <col min="3844" max="3845" width="20" style="1" customWidth="1"/>
    <col min="3846" max="3846" width="1" style="1" customWidth="1"/>
    <col min="3847" max="4097" width="2.7109375" style="1" hidden="1"/>
    <col min="4098" max="4098" width="7.85546875" style="1" customWidth="1"/>
    <col min="4099" max="4099" width="72.140625" style="1" customWidth="1"/>
    <col min="4100" max="4101" width="20" style="1" customWidth="1"/>
    <col min="4102" max="4102" width="1" style="1" customWidth="1"/>
    <col min="4103" max="4353" width="2.7109375" style="1" hidden="1"/>
    <col min="4354" max="4354" width="7.85546875" style="1" customWidth="1"/>
    <col min="4355" max="4355" width="72.140625" style="1" customWidth="1"/>
    <col min="4356" max="4357" width="20" style="1" customWidth="1"/>
    <col min="4358" max="4358" width="1" style="1" customWidth="1"/>
    <col min="4359" max="4609" width="2.7109375" style="1" hidden="1"/>
    <col min="4610" max="4610" width="7.85546875" style="1" customWidth="1"/>
    <col min="4611" max="4611" width="72.140625" style="1" customWidth="1"/>
    <col min="4612" max="4613" width="20" style="1" customWidth="1"/>
    <col min="4614" max="4614" width="1" style="1" customWidth="1"/>
    <col min="4615" max="4865" width="2.7109375" style="1" hidden="1"/>
    <col min="4866" max="4866" width="7.85546875" style="1" customWidth="1"/>
    <col min="4867" max="4867" width="72.140625" style="1" customWidth="1"/>
    <col min="4868" max="4869" width="20" style="1" customWidth="1"/>
    <col min="4870" max="4870" width="1" style="1" customWidth="1"/>
    <col min="4871" max="5121" width="2.7109375" style="1" hidden="1"/>
    <col min="5122" max="5122" width="7.85546875" style="1" customWidth="1"/>
    <col min="5123" max="5123" width="72.140625" style="1" customWidth="1"/>
    <col min="5124" max="5125" width="20" style="1" customWidth="1"/>
    <col min="5126" max="5126" width="1" style="1" customWidth="1"/>
    <col min="5127" max="5377" width="2.7109375" style="1" hidden="1"/>
    <col min="5378" max="5378" width="7.85546875" style="1" customWidth="1"/>
    <col min="5379" max="5379" width="72.140625" style="1" customWidth="1"/>
    <col min="5380" max="5381" width="20" style="1" customWidth="1"/>
    <col min="5382" max="5382" width="1" style="1" customWidth="1"/>
    <col min="5383" max="5633" width="2.7109375" style="1" hidden="1"/>
    <col min="5634" max="5634" width="7.85546875" style="1" customWidth="1"/>
    <col min="5635" max="5635" width="72.140625" style="1" customWidth="1"/>
    <col min="5636" max="5637" width="20" style="1" customWidth="1"/>
    <col min="5638" max="5638" width="1" style="1" customWidth="1"/>
    <col min="5639" max="5889" width="2.7109375" style="1" hidden="1"/>
    <col min="5890" max="5890" width="7.85546875" style="1" customWidth="1"/>
    <col min="5891" max="5891" width="72.140625" style="1" customWidth="1"/>
    <col min="5892" max="5893" width="20" style="1" customWidth="1"/>
    <col min="5894" max="5894" width="1" style="1" customWidth="1"/>
    <col min="5895" max="6145" width="2.7109375" style="1" hidden="1"/>
    <col min="6146" max="6146" width="7.85546875" style="1" customWidth="1"/>
    <col min="6147" max="6147" width="72.140625" style="1" customWidth="1"/>
    <col min="6148" max="6149" width="20" style="1" customWidth="1"/>
    <col min="6150" max="6150" width="1" style="1" customWidth="1"/>
    <col min="6151" max="6401" width="2.7109375" style="1" hidden="1"/>
    <col min="6402" max="6402" width="7.85546875" style="1" customWidth="1"/>
    <col min="6403" max="6403" width="72.140625" style="1" customWidth="1"/>
    <col min="6404" max="6405" width="20" style="1" customWidth="1"/>
    <col min="6406" max="6406" width="1" style="1" customWidth="1"/>
    <col min="6407" max="6657" width="2.7109375" style="1" hidden="1"/>
    <col min="6658" max="6658" width="7.85546875" style="1" customWidth="1"/>
    <col min="6659" max="6659" width="72.140625" style="1" customWidth="1"/>
    <col min="6660" max="6661" width="20" style="1" customWidth="1"/>
    <col min="6662" max="6662" width="1" style="1" customWidth="1"/>
    <col min="6663" max="6913" width="2.7109375" style="1" hidden="1"/>
    <col min="6914" max="6914" width="7.85546875" style="1" customWidth="1"/>
    <col min="6915" max="6915" width="72.140625" style="1" customWidth="1"/>
    <col min="6916" max="6917" width="20" style="1" customWidth="1"/>
    <col min="6918" max="6918" width="1" style="1" customWidth="1"/>
    <col min="6919" max="7169" width="2.7109375" style="1" hidden="1"/>
    <col min="7170" max="7170" width="7.85546875" style="1" customWidth="1"/>
    <col min="7171" max="7171" width="72.140625" style="1" customWidth="1"/>
    <col min="7172" max="7173" width="20" style="1" customWidth="1"/>
    <col min="7174" max="7174" width="1" style="1" customWidth="1"/>
    <col min="7175" max="7425" width="2.7109375" style="1" hidden="1"/>
    <col min="7426" max="7426" width="7.85546875" style="1" customWidth="1"/>
    <col min="7427" max="7427" width="72.140625" style="1" customWidth="1"/>
    <col min="7428" max="7429" width="20" style="1" customWidth="1"/>
    <col min="7430" max="7430" width="1" style="1" customWidth="1"/>
    <col min="7431" max="7681" width="2.7109375" style="1" hidden="1"/>
    <col min="7682" max="7682" width="7.85546875" style="1" customWidth="1"/>
    <col min="7683" max="7683" width="72.140625" style="1" customWidth="1"/>
    <col min="7684" max="7685" width="20" style="1" customWidth="1"/>
    <col min="7686" max="7686" width="1" style="1" customWidth="1"/>
    <col min="7687" max="7937" width="2.7109375" style="1" hidden="1"/>
    <col min="7938" max="7938" width="7.85546875" style="1" customWidth="1"/>
    <col min="7939" max="7939" width="72.140625" style="1" customWidth="1"/>
    <col min="7940" max="7941" width="20" style="1" customWidth="1"/>
    <col min="7942" max="7942" width="1" style="1" customWidth="1"/>
    <col min="7943" max="8193" width="2.7109375" style="1" hidden="1"/>
    <col min="8194" max="8194" width="7.85546875" style="1" customWidth="1"/>
    <col min="8195" max="8195" width="72.140625" style="1" customWidth="1"/>
    <col min="8196" max="8197" width="20" style="1" customWidth="1"/>
    <col min="8198" max="8198" width="1" style="1" customWidth="1"/>
    <col min="8199" max="8449" width="2.7109375" style="1" hidden="1"/>
    <col min="8450" max="8450" width="7.85546875" style="1" customWidth="1"/>
    <col min="8451" max="8451" width="72.140625" style="1" customWidth="1"/>
    <col min="8452" max="8453" width="20" style="1" customWidth="1"/>
    <col min="8454" max="8454" width="1" style="1" customWidth="1"/>
    <col min="8455" max="8705" width="2.7109375" style="1" hidden="1"/>
    <col min="8706" max="8706" width="7.85546875" style="1" customWidth="1"/>
    <col min="8707" max="8707" width="72.140625" style="1" customWidth="1"/>
    <col min="8708" max="8709" width="20" style="1" customWidth="1"/>
    <col min="8710" max="8710" width="1" style="1" customWidth="1"/>
    <col min="8711" max="8961" width="2.7109375" style="1" hidden="1"/>
    <col min="8962" max="8962" width="7.85546875" style="1" customWidth="1"/>
    <col min="8963" max="8963" width="72.140625" style="1" customWidth="1"/>
    <col min="8964" max="8965" width="20" style="1" customWidth="1"/>
    <col min="8966" max="8966" width="1" style="1" customWidth="1"/>
    <col min="8967" max="9217" width="2.7109375" style="1" hidden="1"/>
    <col min="9218" max="9218" width="7.85546875" style="1" customWidth="1"/>
    <col min="9219" max="9219" width="72.140625" style="1" customWidth="1"/>
    <col min="9220" max="9221" width="20" style="1" customWidth="1"/>
    <col min="9222" max="9222" width="1" style="1" customWidth="1"/>
    <col min="9223" max="9473" width="2.7109375" style="1" hidden="1"/>
    <col min="9474" max="9474" width="7.85546875" style="1" customWidth="1"/>
    <col min="9475" max="9475" width="72.140625" style="1" customWidth="1"/>
    <col min="9476" max="9477" width="20" style="1" customWidth="1"/>
    <col min="9478" max="9478" width="1" style="1" customWidth="1"/>
    <col min="9479" max="9729" width="2.7109375" style="1" hidden="1"/>
    <col min="9730" max="9730" width="7.85546875" style="1" customWidth="1"/>
    <col min="9731" max="9731" width="72.140625" style="1" customWidth="1"/>
    <col min="9732" max="9733" width="20" style="1" customWidth="1"/>
    <col min="9734" max="9734" width="1" style="1" customWidth="1"/>
    <col min="9735" max="9985" width="2.7109375" style="1" hidden="1"/>
    <col min="9986" max="9986" width="7.85546875" style="1" customWidth="1"/>
    <col min="9987" max="9987" width="72.140625" style="1" customWidth="1"/>
    <col min="9988" max="9989" width="20" style="1" customWidth="1"/>
    <col min="9990" max="9990" width="1" style="1" customWidth="1"/>
    <col min="9991" max="10241" width="2.7109375" style="1" hidden="1"/>
    <col min="10242" max="10242" width="7.85546875" style="1" customWidth="1"/>
    <col min="10243" max="10243" width="72.140625" style="1" customWidth="1"/>
    <col min="10244" max="10245" width="20" style="1" customWidth="1"/>
    <col min="10246" max="10246" width="1" style="1" customWidth="1"/>
    <col min="10247" max="10497" width="2.7109375" style="1" hidden="1"/>
    <col min="10498" max="10498" width="7.85546875" style="1" customWidth="1"/>
    <col min="10499" max="10499" width="72.140625" style="1" customWidth="1"/>
    <col min="10500" max="10501" width="20" style="1" customWidth="1"/>
    <col min="10502" max="10502" width="1" style="1" customWidth="1"/>
    <col min="10503" max="10753" width="2.7109375" style="1" hidden="1"/>
    <col min="10754" max="10754" width="7.85546875" style="1" customWidth="1"/>
    <col min="10755" max="10755" width="72.140625" style="1" customWidth="1"/>
    <col min="10756" max="10757" width="20" style="1" customWidth="1"/>
    <col min="10758" max="10758" width="1" style="1" customWidth="1"/>
    <col min="10759" max="11009" width="2.7109375" style="1" hidden="1"/>
    <col min="11010" max="11010" width="7.85546875" style="1" customWidth="1"/>
    <col min="11011" max="11011" width="72.140625" style="1" customWidth="1"/>
    <col min="11012" max="11013" width="20" style="1" customWidth="1"/>
    <col min="11014" max="11014" width="1" style="1" customWidth="1"/>
    <col min="11015" max="11265" width="2.7109375" style="1" hidden="1"/>
    <col min="11266" max="11266" width="7.85546875" style="1" customWidth="1"/>
    <col min="11267" max="11267" width="72.140625" style="1" customWidth="1"/>
    <col min="11268" max="11269" width="20" style="1" customWidth="1"/>
    <col min="11270" max="11270" width="1" style="1" customWidth="1"/>
    <col min="11271" max="11521" width="2.7109375" style="1" hidden="1"/>
    <col min="11522" max="11522" width="7.85546875" style="1" customWidth="1"/>
    <col min="11523" max="11523" width="72.140625" style="1" customWidth="1"/>
    <col min="11524" max="11525" width="20" style="1" customWidth="1"/>
    <col min="11526" max="11526" width="1" style="1" customWidth="1"/>
    <col min="11527" max="11777" width="2.7109375" style="1" hidden="1"/>
    <col min="11778" max="11778" width="7.85546875" style="1" customWidth="1"/>
    <col min="11779" max="11779" width="72.140625" style="1" customWidth="1"/>
    <col min="11780" max="11781" width="20" style="1" customWidth="1"/>
    <col min="11782" max="11782" width="1" style="1" customWidth="1"/>
    <col min="11783" max="12033" width="2.7109375" style="1" hidden="1"/>
    <col min="12034" max="12034" width="7.85546875" style="1" customWidth="1"/>
    <col min="12035" max="12035" width="72.140625" style="1" customWidth="1"/>
    <col min="12036" max="12037" width="20" style="1" customWidth="1"/>
    <col min="12038" max="12038" width="1" style="1" customWidth="1"/>
    <col min="12039" max="12289" width="2.7109375" style="1" hidden="1"/>
    <col min="12290" max="12290" width="7.85546875" style="1" customWidth="1"/>
    <col min="12291" max="12291" width="72.140625" style="1" customWidth="1"/>
    <col min="12292" max="12293" width="20" style="1" customWidth="1"/>
    <col min="12294" max="12294" width="1" style="1" customWidth="1"/>
    <col min="12295" max="12545" width="2.7109375" style="1" hidden="1"/>
    <col min="12546" max="12546" width="7.85546875" style="1" customWidth="1"/>
    <col min="12547" max="12547" width="72.140625" style="1" customWidth="1"/>
    <col min="12548" max="12549" width="20" style="1" customWidth="1"/>
    <col min="12550" max="12550" width="1" style="1" customWidth="1"/>
    <col min="12551" max="12801" width="2.7109375" style="1" hidden="1"/>
    <col min="12802" max="12802" width="7.85546875" style="1" customWidth="1"/>
    <col min="12803" max="12803" width="72.140625" style="1" customWidth="1"/>
    <col min="12804" max="12805" width="20" style="1" customWidth="1"/>
    <col min="12806" max="12806" width="1" style="1" customWidth="1"/>
    <col min="12807" max="13057" width="2.7109375" style="1" hidden="1"/>
    <col min="13058" max="13058" width="7.85546875" style="1" customWidth="1"/>
    <col min="13059" max="13059" width="72.140625" style="1" customWidth="1"/>
    <col min="13060" max="13061" width="20" style="1" customWidth="1"/>
    <col min="13062" max="13062" width="1" style="1" customWidth="1"/>
    <col min="13063" max="13313" width="2.7109375" style="1" hidden="1"/>
    <col min="13314" max="13314" width="7.85546875" style="1" customWidth="1"/>
    <col min="13315" max="13315" width="72.140625" style="1" customWidth="1"/>
    <col min="13316" max="13317" width="20" style="1" customWidth="1"/>
    <col min="13318" max="13318" width="1" style="1" customWidth="1"/>
    <col min="13319" max="13569" width="2.7109375" style="1" hidden="1"/>
    <col min="13570" max="13570" width="7.85546875" style="1" customWidth="1"/>
    <col min="13571" max="13571" width="72.140625" style="1" customWidth="1"/>
    <col min="13572" max="13573" width="20" style="1" customWidth="1"/>
    <col min="13574" max="13574" width="1" style="1" customWidth="1"/>
    <col min="13575" max="13825" width="2.7109375" style="1" hidden="1"/>
    <col min="13826" max="13826" width="7.85546875" style="1" customWidth="1"/>
    <col min="13827" max="13827" width="72.140625" style="1" customWidth="1"/>
    <col min="13828" max="13829" width="20" style="1" customWidth="1"/>
    <col min="13830" max="13830" width="1" style="1" customWidth="1"/>
    <col min="13831" max="14081" width="2.7109375" style="1" hidden="1"/>
    <col min="14082" max="14082" width="7.85546875" style="1" customWidth="1"/>
    <col min="14083" max="14083" width="72.140625" style="1" customWidth="1"/>
    <col min="14084" max="14085" width="20" style="1" customWidth="1"/>
    <col min="14086" max="14086" width="1" style="1" customWidth="1"/>
    <col min="14087" max="14337" width="2.7109375" style="1" hidden="1"/>
    <col min="14338" max="14338" width="7.85546875" style="1" customWidth="1"/>
    <col min="14339" max="14339" width="72.140625" style="1" customWidth="1"/>
    <col min="14340" max="14341" width="20" style="1" customWidth="1"/>
    <col min="14342" max="14342" width="1" style="1" customWidth="1"/>
    <col min="14343" max="14593" width="2.7109375" style="1" hidden="1"/>
    <col min="14594" max="14594" width="7.85546875" style="1" customWidth="1"/>
    <col min="14595" max="14595" width="72.140625" style="1" customWidth="1"/>
    <col min="14596" max="14597" width="20" style="1" customWidth="1"/>
    <col min="14598" max="14598" width="1" style="1" customWidth="1"/>
    <col min="14599" max="14849" width="2.7109375" style="1" hidden="1"/>
    <col min="14850" max="14850" width="7.85546875" style="1" customWidth="1"/>
    <col min="14851" max="14851" width="72.140625" style="1" customWidth="1"/>
    <col min="14852" max="14853" width="20" style="1" customWidth="1"/>
    <col min="14854" max="14854" width="1" style="1" customWidth="1"/>
    <col min="14855" max="15105" width="2.7109375" style="1" hidden="1"/>
    <col min="15106" max="15106" width="7.85546875" style="1" customWidth="1"/>
    <col min="15107" max="15107" width="72.140625" style="1" customWidth="1"/>
    <col min="15108" max="15109" width="20" style="1" customWidth="1"/>
    <col min="15110" max="15110" width="1" style="1" customWidth="1"/>
    <col min="15111" max="15361" width="2.7109375" style="1" hidden="1"/>
    <col min="15362" max="15362" width="7.85546875" style="1" customWidth="1"/>
    <col min="15363" max="15363" width="72.140625" style="1" customWidth="1"/>
    <col min="15364" max="15365" width="20" style="1" customWidth="1"/>
    <col min="15366" max="15366" width="1" style="1" customWidth="1"/>
    <col min="15367" max="15617" width="2.7109375" style="1" hidden="1"/>
    <col min="15618" max="15618" width="7.85546875" style="1" customWidth="1"/>
    <col min="15619" max="15619" width="72.140625" style="1" customWidth="1"/>
    <col min="15620" max="15621" width="20" style="1" customWidth="1"/>
    <col min="15622" max="15622" width="1" style="1" customWidth="1"/>
    <col min="15623" max="15873" width="2.7109375" style="1" hidden="1"/>
    <col min="15874" max="15874" width="7.85546875" style="1" customWidth="1"/>
    <col min="15875" max="15875" width="72.140625" style="1" customWidth="1"/>
    <col min="15876" max="15877" width="20" style="1" customWidth="1"/>
    <col min="15878" max="15878" width="1" style="1" customWidth="1"/>
    <col min="15879" max="16129" width="2.7109375" style="1" hidden="1"/>
    <col min="16130" max="16130" width="7.85546875" style="1" customWidth="1"/>
    <col min="16131" max="16131" width="72.140625" style="1" customWidth="1"/>
    <col min="16132" max="16133" width="20" style="1" customWidth="1"/>
    <col min="16134" max="16134" width="1" style="1" customWidth="1"/>
    <col min="16135" max="16384" width="2.7109375" style="1" hidden="1"/>
  </cols>
  <sheetData>
    <row r="1" spans="1:6" x14ac:dyDescent="0.25">
      <c r="A1" s="25" t="s">
        <v>60</v>
      </c>
    </row>
    <row r="2" spans="1:6" x14ac:dyDescent="0.25">
      <c r="A2" s="25" t="s">
        <v>98</v>
      </c>
    </row>
    <row r="3" spans="1:6" x14ac:dyDescent="0.25"/>
    <row r="4" spans="1:6" s="3" customFormat="1" ht="16.5" customHeight="1" x14ac:dyDescent="0.2">
      <c r="A4" s="272" t="s">
        <v>69</v>
      </c>
      <c r="B4" s="272"/>
      <c r="C4" s="272"/>
      <c r="D4" s="272"/>
      <c r="E4" s="272"/>
    </row>
    <row r="5" spans="1:6" s="3" customFormat="1" ht="12.75" x14ac:dyDescent="0.2">
      <c r="A5" s="18"/>
      <c r="B5" s="19"/>
      <c r="D5" s="224"/>
      <c r="E5" s="20"/>
    </row>
    <row r="6" spans="1:6" s="195" customFormat="1" ht="38.25" x14ac:dyDescent="0.25">
      <c r="A6" s="196" t="s">
        <v>74</v>
      </c>
      <c r="B6" s="62" t="s">
        <v>2</v>
      </c>
      <c r="C6" s="62" t="s">
        <v>31</v>
      </c>
      <c r="D6" s="225" t="s">
        <v>72</v>
      </c>
      <c r="E6" s="197" t="s">
        <v>3</v>
      </c>
      <c r="F6" s="194"/>
    </row>
    <row r="7" spans="1:6" s="3" customFormat="1" ht="10.5" customHeight="1" x14ac:dyDescent="0.2">
      <c r="A7" s="198" t="s">
        <v>75</v>
      </c>
      <c r="B7" s="62">
        <v>2</v>
      </c>
      <c r="C7" s="62">
        <v>3</v>
      </c>
      <c r="D7" s="225">
        <v>4</v>
      </c>
      <c r="E7" s="199">
        <v>5</v>
      </c>
      <c r="F7" s="21"/>
    </row>
    <row r="8" spans="1:6" s="3" customFormat="1" ht="12.75" x14ac:dyDescent="0.2">
      <c r="A8" s="200"/>
      <c r="B8" s="201" t="s">
        <v>35</v>
      </c>
      <c r="C8" s="202"/>
      <c r="D8" s="226"/>
      <c r="E8" s="203"/>
      <c r="F8" s="21"/>
    </row>
    <row r="9" spans="1:6" s="3" customFormat="1" ht="12.75" x14ac:dyDescent="0.2">
      <c r="A9" s="22" t="s">
        <v>32</v>
      </c>
      <c r="B9" s="4" t="s">
        <v>36</v>
      </c>
      <c r="C9" s="23" t="s">
        <v>4</v>
      </c>
      <c r="D9" s="229">
        <f>D10+D15+D16+D19+D20+D21+D22</f>
        <v>0</v>
      </c>
      <c r="E9" s="234"/>
      <c r="F9" s="21"/>
    </row>
    <row r="10" spans="1:6" s="3" customFormat="1" ht="12.75" x14ac:dyDescent="0.2">
      <c r="A10" s="22" t="s">
        <v>42</v>
      </c>
      <c r="B10" s="4" t="s">
        <v>7</v>
      </c>
      <c r="C10" s="23" t="s">
        <v>4</v>
      </c>
      <c r="D10" s="229">
        <f>D11+D12+D13+D14</f>
        <v>0</v>
      </c>
      <c r="E10" s="234"/>
      <c r="F10" s="21"/>
    </row>
    <row r="11" spans="1:6" s="3" customFormat="1" ht="12.75" x14ac:dyDescent="0.2">
      <c r="A11" s="24" t="s">
        <v>43</v>
      </c>
      <c r="B11" s="8" t="s">
        <v>9</v>
      </c>
      <c r="C11" s="23" t="s">
        <v>4</v>
      </c>
      <c r="D11" s="230"/>
      <c r="E11" s="234"/>
      <c r="F11" s="21"/>
    </row>
    <row r="12" spans="1:6" s="3" customFormat="1" ht="12.75" x14ac:dyDescent="0.2">
      <c r="A12" s="24" t="s">
        <v>44</v>
      </c>
      <c r="B12" s="8" t="s">
        <v>11</v>
      </c>
      <c r="C12" s="23" t="s">
        <v>4</v>
      </c>
      <c r="D12" s="230"/>
      <c r="E12" s="234"/>
      <c r="F12" s="21"/>
    </row>
    <row r="13" spans="1:6" s="3" customFormat="1" ht="12.75" x14ac:dyDescent="0.2">
      <c r="A13" s="24" t="s">
        <v>45</v>
      </c>
      <c r="B13" s="17" t="s">
        <v>12</v>
      </c>
      <c r="C13" s="23" t="s">
        <v>4</v>
      </c>
      <c r="D13" s="227"/>
      <c r="E13" s="234"/>
      <c r="F13" s="21"/>
    </row>
    <row r="14" spans="1:6" s="3" customFormat="1" ht="12.75" x14ac:dyDescent="0.2">
      <c r="A14" s="24" t="s">
        <v>46</v>
      </c>
      <c r="B14" s="8" t="s">
        <v>13</v>
      </c>
      <c r="C14" s="23" t="s">
        <v>4</v>
      </c>
      <c r="D14" s="227"/>
      <c r="E14" s="234"/>
      <c r="F14" s="21"/>
    </row>
    <row r="15" spans="1:6" s="3" customFormat="1" ht="12.75" x14ac:dyDescent="0.2">
      <c r="A15" s="22" t="s">
        <v>47</v>
      </c>
      <c r="B15" s="4" t="s">
        <v>14</v>
      </c>
      <c r="C15" s="23" t="s">
        <v>4</v>
      </c>
      <c r="D15" s="230"/>
      <c r="E15" s="234"/>
      <c r="F15" s="21"/>
    </row>
    <row r="16" spans="1:6" s="3" customFormat="1" ht="12.75" x14ac:dyDescent="0.2">
      <c r="A16" s="22" t="s">
        <v>48</v>
      </c>
      <c r="B16" s="4" t="s">
        <v>73</v>
      </c>
      <c r="C16" s="23" t="s">
        <v>4</v>
      </c>
      <c r="D16" s="229">
        <f>D17+D18</f>
        <v>0</v>
      </c>
      <c r="E16" s="234"/>
      <c r="F16" s="21"/>
    </row>
    <row r="17" spans="1:6" s="3" customFormat="1" ht="12.75" x14ac:dyDescent="0.2">
      <c r="A17" s="24" t="s">
        <v>49</v>
      </c>
      <c r="B17" s="8" t="s">
        <v>15</v>
      </c>
      <c r="C17" s="23" t="s">
        <v>4</v>
      </c>
      <c r="D17" s="230"/>
      <c r="E17" s="234"/>
      <c r="F17" s="21"/>
    </row>
    <row r="18" spans="1:6" s="3" customFormat="1" ht="12.75" x14ac:dyDescent="0.2">
      <c r="A18" s="24" t="s">
        <v>50</v>
      </c>
      <c r="B18" s="8" t="s">
        <v>16</v>
      </c>
      <c r="C18" s="23" t="s">
        <v>4</v>
      </c>
      <c r="D18" s="230"/>
      <c r="E18" s="234"/>
      <c r="F18" s="21"/>
    </row>
    <row r="19" spans="1:6" s="3" customFormat="1" ht="12.75" x14ac:dyDescent="0.2">
      <c r="A19" s="22" t="s">
        <v>51</v>
      </c>
      <c r="B19" s="4" t="s">
        <v>17</v>
      </c>
      <c r="C19" s="23" t="s">
        <v>4</v>
      </c>
      <c r="D19" s="230"/>
      <c r="E19" s="234"/>
      <c r="F19" s="21"/>
    </row>
    <row r="20" spans="1:6" s="3" customFormat="1" ht="12.75" x14ac:dyDescent="0.2">
      <c r="A20" s="22" t="s">
        <v>52</v>
      </c>
      <c r="B20" s="4" t="s">
        <v>18</v>
      </c>
      <c r="C20" s="23" t="s">
        <v>4</v>
      </c>
      <c r="D20" s="227"/>
      <c r="E20" s="234"/>
      <c r="F20" s="21"/>
    </row>
    <row r="21" spans="1:6" s="3" customFormat="1" ht="25.5" x14ac:dyDescent="0.2">
      <c r="A21" s="22" t="s">
        <v>53</v>
      </c>
      <c r="B21" s="4" t="s">
        <v>19</v>
      </c>
      <c r="C21" s="23" t="s">
        <v>4</v>
      </c>
      <c r="D21" s="227"/>
      <c r="E21" s="234"/>
      <c r="F21" s="21"/>
    </row>
    <row r="22" spans="1:6" s="3" customFormat="1" ht="12.75" x14ac:dyDescent="0.2">
      <c r="A22" s="22" t="s">
        <v>54</v>
      </c>
      <c r="B22" s="4" t="s">
        <v>20</v>
      </c>
      <c r="C22" s="23" t="s">
        <v>4</v>
      </c>
      <c r="D22" s="227"/>
      <c r="E22" s="234"/>
      <c r="F22" s="21"/>
    </row>
    <row r="23" spans="1:6" s="3" customFormat="1" ht="12.75" x14ac:dyDescent="0.2">
      <c r="A23" s="200"/>
      <c r="B23" s="201" t="s">
        <v>34</v>
      </c>
      <c r="C23" s="202"/>
      <c r="D23" s="231"/>
      <c r="E23" s="235"/>
    </row>
    <row r="24" spans="1:6" s="3" customFormat="1" ht="25.5" x14ac:dyDescent="0.2">
      <c r="A24" s="22" t="s">
        <v>5</v>
      </c>
      <c r="B24" s="14" t="s">
        <v>21</v>
      </c>
      <c r="C24" s="14"/>
      <c r="D24" s="232">
        <f>D25+D26+D27+D28+D29</f>
        <v>0</v>
      </c>
      <c r="E24" s="234"/>
    </row>
    <row r="25" spans="1:6" s="3" customFormat="1" ht="12.75" x14ac:dyDescent="0.2">
      <c r="A25" s="24" t="s">
        <v>55</v>
      </c>
      <c r="B25" s="8" t="s">
        <v>22</v>
      </c>
      <c r="C25" s="7" t="s">
        <v>4</v>
      </c>
      <c r="D25" s="228"/>
      <c r="E25" s="234"/>
    </row>
    <row r="26" spans="1:6" s="3" customFormat="1" ht="12.75" x14ac:dyDescent="0.2">
      <c r="A26" s="24" t="s">
        <v>56</v>
      </c>
      <c r="B26" s="8" t="s">
        <v>23</v>
      </c>
      <c r="C26" s="7" t="s">
        <v>4</v>
      </c>
      <c r="D26" s="228"/>
      <c r="E26" s="234"/>
    </row>
    <row r="27" spans="1:6" s="3" customFormat="1" ht="25.5" x14ac:dyDescent="0.2">
      <c r="A27" s="24" t="s">
        <v>57</v>
      </c>
      <c r="B27" s="8" t="s">
        <v>24</v>
      </c>
      <c r="C27" s="7" t="s">
        <v>4</v>
      </c>
      <c r="D27" s="228"/>
      <c r="E27" s="234"/>
    </row>
    <row r="28" spans="1:6" s="3" customFormat="1" ht="25.5" x14ac:dyDescent="0.2">
      <c r="A28" s="24" t="s">
        <v>58</v>
      </c>
      <c r="B28" s="8" t="s">
        <v>25</v>
      </c>
      <c r="C28" s="7" t="s">
        <v>4</v>
      </c>
      <c r="D28" s="228"/>
      <c r="E28" s="234"/>
    </row>
    <row r="29" spans="1:6" s="3" customFormat="1" ht="25.5" x14ac:dyDescent="0.2">
      <c r="A29" s="24" t="s">
        <v>59</v>
      </c>
      <c r="B29" s="8" t="s">
        <v>26</v>
      </c>
      <c r="C29" s="7" t="s">
        <v>4</v>
      </c>
      <c r="D29" s="228"/>
      <c r="E29" s="234"/>
    </row>
    <row r="30" spans="1:6" s="3" customFormat="1" ht="12.75" x14ac:dyDescent="0.2">
      <c r="A30" s="200"/>
      <c r="B30" s="201" t="s">
        <v>33</v>
      </c>
      <c r="C30" s="202"/>
      <c r="D30" s="233"/>
      <c r="E30" s="235"/>
    </row>
    <row r="31" spans="1:6" s="3" customFormat="1" ht="12.75" x14ac:dyDescent="0.2">
      <c r="A31" s="22" t="s">
        <v>6</v>
      </c>
      <c r="B31" s="14" t="s">
        <v>28</v>
      </c>
      <c r="C31" s="5" t="s">
        <v>27</v>
      </c>
      <c r="D31" s="232">
        <f>D32+D33</f>
        <v>0</v>
      </c>
      <c r="E31" s="234"/>
    </row>
    <row r="32" spans="1:6" s="3" customFormat="1" ht="12.75" x14ac:dyDescent="0.2">
      <c r="A32" s="24" t="s">
        <v>8</v>
      </c>
      <c r="B32" s="8" t="s">
        <v>29</v>
      </c>
      <c r="C32" s="5" t="s">
        <v>27</v>
      </c>
      <c r="D32" s="227"/>
      <c r="E32" s="234"/>
    </row>
    <row r="33" spans="1:5" s="3" customFormat="1" ht="12.75" x14ac:dyDescent="0.2">
      <c r="A33" s="24" t="s">
        <v>10</v>
      </c>
      <c r="B33" s="8" t="s">
        <v>30</v>
      </c>
      <c r="C33" s="5" t="s">
        <v>27</v>
      </c>
      <c r="D33" s="227"/>
      <c r="E33" s="234"/>
    </row>
    <row r="34" spans="1:5" s="3" customFormat="1" ht="12.75" hidden="1" x14ac:dyDescent="0.2">
      <c r="A34" s="18"/>
      <c r="B34" s="19"/>
      <c r="D34" s="224"/>
      <c r="E34" s="20"/>
    </row>
    <row r="35" spans="1:5" s="3" customFormat="1" ht="12.75" hidden="1" x14ac:dyDescent="0.2">
      <c r="A35" s="18"/>
      <c r="B35" s="19"/>
      <c r="D35" s="224"/>
      <c r="E35" s="20"/>
    </row>
    <row r="36" spans="1:5" s="3" customFormat="1" ht="12.75" hidden="1" x14ac:dyDescent="0.2">
      <c r="A36" s="18"/>
      <c r="B36" s="19"/>
      <c r="D36" s="224"/>
      <c r="E36" s="20"/>
    </row>
    <row r="37" spans="1:5" s="3" customFormat="1" ht="12.75" hidden="1" x14ac:dyDescent="0.2">
      <c r="A37" s="18"/>
      <c r="B37" s="19"/>
      <c r="D37" s="224"/>
      <c r="E37" s="20"/>
    </row>
    <row r="38" spans="1:5" s="3" customFormat="1" ht="12.75" hidden="1" x14ac:dyDescent="0.2">
      <c r="A38" s="18"/>
      <c r="B38" s="19"/>
      <c r="D38" s="224"/>
      <c r="E38" s="20"/>
    </row>
    <row r="39" spans="1:5" s="3" customFormat="1" ht="12.75" hidden="1" x14ac:dyDescent="0.2">
      <c r="A39" s="18"/>
      <c r="B39" s="19"/>
      <c r="D39" s="224"/>
      <c r="E39" s="20"/>
    </row>
    <row r="40" spans="1:5" s="3" customFormat="1" ht="12.75" hidden="1" x14ac:dyDescent="0.2">
      <c r="A40" s="18"/>
      <c r="B40" s="19"/>
      <c r="D40" s="224"/>
      <c r="E40" s="20"/>
    </row>
    <row r="41" spans="1:5" s="3" customFormat="1" ht="12.75" hidden="1" x14ac:dyDescent="0.2">
      <c r="A41" s="18"/>
      <c r="B41" s="19"/>
      <c r="D41" s="224"/>
      <c r="E41" s="20"/>
    </row>
    <row r="42" spans="1:5" s="3" customFormat="1" ht="12.75" hidden="1" x14ac:dyDescent="0.2">
      <c r="A42" s="18"/>
      <c r="B42" s="19"/>
      <c r="D42" s="224"/>
      <c r="E42" s="20"/>
    </row>
    <row r="43" spans="1:5" s="3" customFormat="1" ht="12.75" hidden="1" x14ac:dyDescent="0.2">
      <c r="A43" s="18"/>
      <c r="B43" s="19"/>
      <c r="D43" s="224"/>
      <c r="E43" s="20"/>
    </row>
    <row r="44" spans="1:5" s="3" customFormat="1" ht="12.75" hidden="1" x14ac:dyDescent="0.2">
      <c r="A44" s="18"/>
      <c r="B44" s="19"/>
      <c r="D44" s="224"/>
      <c r="E44" s="20"/>
    </row>
    <row r="45" spans="1:5" s="3" customFormat="1" ht="12.75" hidden="1" x14ac:dyDescent="0.2">
      <c r="A45" s="18"/>
      <c r="B45" s="19"/>
      <c r="D45" s="224"/>
      <c r="E45" s="20"/>
    </row>
    <row r="46" spans="1:5" s="3" customFormat="1" ht="12.75" hidden="1" x14ac:dyDescent="0.2">
      <c r="A46" s="18"/>
      <c r="B46" s="19"/>
      <c r="D46" s="224"/>
      <c r="E46" s="20"/>
    </row>
    <row r="47" spans="1:5" s="3" customFormat="1" ht="12.75" hidden="1" x14ac:dyDescent="0.2">
      <c r="A47" s="18"/>
      <c r="B47" s="19"/>
      <c r="D47" s="224"/>
      <c r="E47" s="20"/>
    </row>
    <row r="48" spans="1:5" s="3" customFormat="1" ht="12.75" hidden="1" x14ac:dyDescent="0.2">
      <c r="A48" s="18"/>
      <c r="B48" s="19"/>
      <c r="D48" s="224"/>
      <c r="E48" s="20"/>
    </row>
    <row r="49" spans="1:5" s="3" customFormat="1" ht="15.75" customHeight="1" x14ac:dyDescent="0.2">
      <c r="A49" s="18"/>
      <c r="B49" s="19"/>
      <c r="D49" s="224"/>
      <c r="E49" s="20"/>
    </row>
    <row r="50" spans="1:5" s="3" customFormat="1" ht="15.75" customHeight="1" x14ac:dyDescent="0.2">
      <c r="A50" s="18"/>
      <c r="B50" s="19"/>
      <c r="D50" s="224"/>
      <c r="E50" s="20"/>
    </row>
    <row r="51" spans="1:5" s="3" customFormat="1" ht="15.75" customHeight="1" x14ac:dyDescent="0.2">
      <c r="A51" s="18"/>
      <c r="B51" s="19"/>
      <c r="D51" s="224"/>
      <c r="E51" s="20"/>
    </row>
    <row r="52" spans="1:5" s="3" customFormat="1" ht="15.75" customHeight="1" x14ac:dyDescent="0.2">
      <c r="A52" s="18"/>
      <c r="B52" s="19"/>
      <c r="D52" s="224"/>
      <c r="E52" s="20"/>
    </row>
    <row r="53" spans="1:5" s="3" customFormat="1" ht="15.75" customHeight="1" x14ac:dyDescent="0.2">
      <c r="A53" s="18"/>
      <c r="B53" s="19"/>
      <c r="D53" s="224"/>
      <c r="E53" s="20"/>
    </row>
    <row r="54" spans="1:5" s="3" customFormat="1" ht="15.75" customHeight="1" x14ac:dyDescent="0.2">
      <c r="A54" s="18"/>
      <c r="B54" s="19"/>
      <c r="D54" s="224"/>
      <c r="E54" s="20"/>
    </row>
    <row r="55" spans="1:5" s="3" customFormat="1" ht="15.75" customHeight="1" x14ac:dyDescent="0.2">
      <c r="A55" s="18"/>
      <c r="B55" s="19"/>
      <c r="D55" s="224"/>
      <c r="E55" s="20"/>
    </row>
    <row r="56" spans="1:5" s="3" customFormat="1" ht="15.75" customHeight="1" x14ac:dyDescent="0.2">
      <c r="A56" s="18"/>
      <c r="B56" s="19"/>
      <c r="D56" s="224"/>
      <c r="E56" s="20"/>
    </row>
    <row r="57" spans="1:5" s="3" customFormat="1" ht="15.75" customHeight="1" x14ac:dyDescent="0.2">
      <c r="A57" s="18"/>
      <c r="B57" s="19"/>
      <c r="D57" s="224"/>
      <c r="E57" s="20"/>
    </row>
    <row r="58" spans="1:5" s="3" customFormat="1" ht="15.75" customHeight="1" x14ac:dyDescent="0.2">
      <c r="A58" s="18"/>
      <c r="B58" s="19"/>
      <c r="D58" s="224"/>
      <c r="E58" s="20"/>
    </row>
    <row r="59" spans="1:5" s="3" customFormat="1" ht="15.75" customHeight="1" x14ac:dyDescent="0.2">
      <c r="A59" s="18"/>
      <c r="B59" s="19"/>
      <c r="D59" s="224"/>
      <c r="E59" s="20"/>
    </row>
    <row r="60" spans="1:5" s="3" customFormat="1" ht="15.75" customHeight="1" x14ac:dyDescent="0.2">
      <c r="A60" s="18"/>
      <c r="B60" s="19"/>
      <c r="D60" s="224"/>
      <c r="E60" s="20"/>
    </row>
    <row r="61" spans="1:5" s="3" customFormat="1" ht="15.75" customHeight="1" x14ac:dyDescent="0.2">
      <c r="A61" s="18"/>
      <c r="B61" s="19"/>
      <c r="D61" s="224"/>
      <c r="E61" s="20"/>
    </row>
    <row r="62" spans="1:5" s="3" customFormat="1" ht="15.75" customHeight="1" x14ac:dyDescent="0.2">
      <c r="A62" s="18"/>
      <c r="B62" s="19"/>
      <c r="D62" s="224"/>
      <c r="E62" s="20"/>
    </row>
    <row r="63" spans="1:5" s="3" customFormat="1" ht="15.75" customHeight="1" x14ac:dyDescent="0.2">
      <c r="A63" s="18"/>
      <c r="B63" s="19"/>
      <c r="D63" s="224"/>
      <c r="E63" s="20"/>
    </row>
    <row r="64" spans="1:5" s="3" customFormat="1" ht="15.75" customHeight="1" x14ac:dyDescent="0.2">
      <c r="A64" s="18"/>
      <c r="B64" s="19"/>
      <c r="D64" s="224"/>
      <c r="E64" s="20"/>
    </row>
    <row r="65" spans="1:5" s="3" customFormat="1" ht="15.75" customHeight="1" x14ac:dyDescent="0.2">
      <c r="A65" s="18"/>
      <c r="B65" s="19"/>
      <c r="D65" s="224"/>
      <c r="E65" s="20"/>
    </row>
    <row r="66" spans="1:5" s="3" customFormat="1" ht="15.75" customHeight="1" x14ac:dyDescent="0.2">
      <c r="A66" s="18"/>
      <c r="B66" s="19"/>
      <c r="D66" s="224"/>
      <c r="E66" s="20"/>
    </row>
    <row r="67" spans="1:5" s="3" customFormat="1" ht="15.75" customHeight="1" x14ac:dyDescent="0.2">
      <c r="A67" s="18"/>
      <c r="B67" s="19"/>
      <c r="D67" s="224"/>
      <c r="E67" s="20"/>
    </row>
    <row r="68" spans="1:5" s="3" customFormat="1" ht="15.75" customHeight="1" x14ac:dyDescent="0.2">
      <c r="A68" s="18"/>
      <c r="B68" s="19"/>
      <c r="D68" s="224"/>
      <c r="E68" s="20"/>
    </row>
    <row r="69" spans="1:5" s="3" customFormat="1" ht="15.75" customHeight="1" x14ac:dyDescent="0.2">
      <c r="A69" s="18"/>
      <c r="B69" s="19"/>
      <c r="D69" s="224"/>
      <c r="E69" s="20"/>
    </row>
    <row r="70" spans="1:5" s="3" customFormat="1" ht="15.75" customHeight="1" x14ac:dyDescent="0.2">
      <c r="A70" s="18"/>
      <c r="B70" s="19"/>
      <c r="D70" s="224"/>
      <c r="E70" s="20"/>
    </row>
    <row r="71" spans="1:5" s="3" customFormat="1" ht="15.75" customHeight="1" x14ac:dyDescent="0.2">
      <c r="A71" s="18"/>
      <c r="B71" s="19"/>
      <c r="D71" s="224"/>
      <c r="E71" s="20"/>
    </row>
    <row r="72" spans="1:5" s="3" customFormat="1" ht="15.75" customHeight="1" x14ac:dyDescent="0.2">
      <c r="A72" s="18"/>
      <c r="B72" s="19"/>
      <c r="D72" s="224"/>
      <c r="E72" s="20"/>
    </row>
    <row r="73" spans="1:5" ht="15.75" customHeight="1" x14ac:dyDescent="0.25"/>
    <row r="74" spans="1:5" ht="15.75" customHeight="1" x14ac:dyDescent="0.25"/>
    <row r="75" spans="1:5" ht="15.75" customHeight="1" x14ac:dyDescent="0.25"/>
    <row r="76" spans="1:5" ht="15.75" customHeight="1" x14ac:dyDescent="0.25"/>
    <row r="77" spans="1:5" ht="15.75" customHeight="1" x14ac:dyDescent="0.25"/>
    <row r="78" spans="1:5" ht="15.75" customHeight="1" x14ac:dyDescent="0.25"/>
    <row r="79" spans="1:5" ht="15.75" customHeight="1" x14ac:dyDescent="0.25"/>
    <row r="80" spans="1:5" ht="15.75" customHeight="1" x14ac:dyDescent="0.25"/>
    <row r="81" ht="15.75" customHeight="1" x14ac:dyDescent="0.25"/>
    <row r="82" ht="15.75" customHeight="1" x14ac:dyDescent="0.25"/>
  </sheetData>
  <mergeCells count="1">
    <mergeCell ref="A4:E4"/>
  </mergeCells>
  <pageMargins left="0.25" right="0.25" top="0.75" bottom="0.75" header="0.3" footer="0.3"/>
  <pageSetup paperSize="9" orientation="portrait" verticalDpi="0" r:id="rId1"/>
  <ignoredErrors>
    <ignoredError sqref="A7" numberStoredAsText="1"/>
    <ignoredError sqref="A10 A15:A16 A19:A20 A21:A22 A25:A29 A32:A33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DB40B-D8F7-4FF2-9BA1-69DE7F526E64}">
  <dimension ref="A1:F57"/>
  <sheetViews>
    <sheetView zoomScale="130" zoomScaleNormal="130" workbookViewId="0">
      <pane xSplit="2" ySplit="8" topLeftCell="C9" activePane="bottomRight" state="frozen"/>
      <selection activeCell="B2" sqref="B2:C2"/>
      <selection pane="topRight" activeCell="B2" sqref="B2:C2"/>
      <selection pane="bottomLeft" activeCell="B2" sqref="B2:C2"/>
      <selection pane="bottomRight" sqref="A1:B1"/>
    </sheetView>
  </sheetViews>
  <sheetFormatPr defaultRowHeight="15" customHeight="1" x14ac:dyDescent="0.25"/>
  <cols>
    <col min="1" max="1" width="8.28515625" style="40" customWidth="1"/>
    <col min="2" max="2" width="44.140625" style="39" customWidth="1"/>
    <col min="3" max="6" width="11.28515625" style="39" customWidth="1"/>
    <col min="7" max="16384" width="9.140625" style="39"/>
  </cols>
  <sheetData>
    <row r="1" spans="1:6" ht="15" customHeight="1" x14ac:dyDescent="0.25">
      <c r="A1" s="277" t="s">
        <v>60</v>
      </c>
      <c r="B1" s="277"/>
    </row>
    <row r="2" spans="1:6" ht="15" customHeight="1" x14ac:dyDescent="0.25">
      <c r="A2" s="277" t="s">
        <v>99</v>
      </c>
      <c r="B2" s="277"/>
    </row>
    <row r="3" spans="1:6" ht="15" customHeight="1" x14ac:dyDescent="0.25">
      <c r="A3" s="38"/>
      <c r="B3" s="38"/>
    </row>
    <row r="4" spans="1:6" ht="15" customHeight="1" x14ac:dyDescent="0.25">
      <c r="A4" s="282" t="s">
        <v>103</v>
      </c>
      <c r="B4" s="282"/>
      <c r="C4" s="282"/>
      <c r="D4" s="282"/>
      <c r="E4" s="282"/>
      <c r="F4" s="282"/>
    </row>
    <row r="5" spans="1:6" ht="15" customHeight="1" x14ac:dyDescent="0.25">
      <c r="B5" s="41"/>
    </row>
    <row r="6" spans="1:6" ht="15" customHeight="1" x14ac:dyDescent="0.25">
      <c r="A6" s="278" t="s">
        <v>74</v>
      </c>
      <c r="B6" s="275" t="s">
        <v>2</v>
      </c>
      <c r="C6" s="280" t="s">
        <v>102</v>
      </c>
      <c r="D6" s="281"/>
      <c r="E6" s="273" t="s">
        <v>100</v>
      </c>
      <c r="F6" s="273" t="s">
        <v>101</v>
      </c>
    </row>
    <row r="7" spans="1:6" ht="30" customHeight="1" x14ac:dyDescent="0.25">
      <c r="A7" s="279"/>
      <c r="B7" s="276"/>
      <c r="C7" s="42" t="s">
        <v>37</v>
      </c>
      <c r="D7" s="42" t="s">
        <v>38</v>
      </c>
      <c r="E7" s="274"/>
      <c r="F7" s="274"/>
    </row>
    <row r="8" spans="1:6" s="45" customFormat="1" ht="15" customHeight="1" x14ac:dyDescent="0.25">
      <c r="A8" s="43">
        <v>1</v>
      </c>
      <c r="B8" s="44">
        <v>2</v>
      </c>
      <c r="C8" s="44">
        <v>3</v>
      </c>
      <c r="D8" s="44">
        <v>4</v>
      </c>
      <c r="E8" s="44">
        <v>5</v>
      </c>
      <c r="F8" s="44">
        <v>6</v>
      </c>
    </row>
    <row r="9" spans="1:6" ht="29.25" customHeight="1" x14ac:dyDescent="0.25">
      <c r="A9" s="46" t="s">
        <v>76</v>
      </c>
      <c r="B9" s="47" t="s">
        <v>430</v>
      </c>
      <c r="C9" s="47">
        <f>C10+C12</f>
        <v>0</v>
      </c>
      <c r="D9" s="47">
        <f t="shared" ref="D9:E9" si="0">D10+D12</f>
        <v>0</v>
      </c>
      <c r="E9" s="47">
        <f t="shared" si="0"/>
        <v>0</v>
      </c>
      <c r="F9" s="47">
        <f>C9+D9+E9</f>
        <v>0</v>
      </c>
    </row>
    <row r="10" spans="1:6" ht="15" customHeight="1" x14ac:dyDescent="0.25">
      <c r="A10" s="48" t="s">
        <v>192</v>
      </c>
      <c r="B10" s="49" t="s">
        <v>486</v>
      </c>
      <c r="C10" s="47">
        <f>C15</f>
        <v>0</v>
      </c>
      <c r="D10" s="47">
        <f t="shared" ref="D10:E10" si="1">D15</f>
        <v>0</v>
      </c>
      <c r="E10" s="47">
        <f t="shared" si="1"/>
        <v>0</v>
      </c>
      <c r="F10" s="47">
        <f t="shared" ref="F10:F51" si="2">C10+D10+E10</f>
        <v>0</v>
      </c>
    </row>
    <row r="11" spans="1:6" s="53" customFormat="1" ht="15" customHeight="1" x14ac:dyDescent="0.25">
      <c r="A11" s="50" t="s">
        <v>193</v>
      </c>
      <c r="B11" s="51" t="s">
        <v>431</v>
      </c>
      <c r="C11" s="52"/>
      <c r="D11" s="52"/>
      <c r="E11" s="52"/>
      <c r="F11" s="52">
        <f t="shared" si="2"/>
        <v>0</v>
      </c>
    </row>
    <row r="12" spans="1:6" ht="15" customHeight="1" x14ac:dyDescent="0.25">
      <c r="A12" s="48" t="s">
        <v>194</v>
      </c>
      <c r="B12" s="49" t="s">
        <v>487</v>
      </c>
      <c r="C12" s="47">
        <f>C47</f>
        <v>0</v>
      </c>
      <c r="D12" s="47">
        <f t="shared" ref="D12:E12" si="3">D47</f>
        <v>0</v>
      </c>
      <c r="E12" s="47">
        <f t="shared" si="3"/>
        <v>0</v>
      </c>
      <c r="F12" s="47">
        <f t="shared" si="2"/>
        <v>0</v>
      </c>
    </row>
    <row r="13" spans="1:6" s="53" customFormat="1" ht="15" customHeight="1" x14ac:dyDescent="0.25">
      <c r="A13" s="50" t="s">
        <v>195</v>
      </c>
      <c r="B13" s="51" t="s">
        <v>432</v>
      </c>
      <c r="C13" s="52"/>
      <c r="D13" s="52"/>
      <c r="E13" s="52"/>
      <c r="F13" s="52">
        <f t="shared" si="2"/>
        <v>0</v>
      </c>
    </row>
    <row r="14" spans="1:6" s="53" customFormat="1" ht="15" customHeight="1" x14ac:dyDescent="0.25">
      <c r="A14" s="46"/>
      <c r="B14" s="44" t="s">
        <v>196</v>
      </c>
      <c r="C14" s="47"/>
      <c r="D14" s="47"/>
      <c r="E14" s="47"/>
      <c r="F14" s="47"/>
    </row>
    <row r="15" spans="1:6" s="53" customFormat="1" ht="29.25" customHeight="1" x14ac:dyDescent="0.25">
      <c r="A15" s="54" t="s">
        <v>77</v>
      </c>
      <c r="B15" s="55" t="s">
        <v>197</v>
      </c>
      <c r="C15" s="52">
        <f>C16+C22+C27+C32</f>
        <v>0</v>
      </c>
      <c r="D15" s="52">
        <f>D16+D22+D27+D32</f>
        <v>0</v>
      </c>
      <c r="E15" s="52">
        <f>E16+E22+E27+E32</f>
        <v>0</v>
      </c>
      <c r="F15" s="52">
        <f t="shared" si="2"/>
        <v>0</v>
      </c>
    </row>
    <row r="16" spans="1:6" s="53" customFormat="1" ht="43.5" customHeight="1" x14ac:dyDescent="0.25">
      <c r="A16" s="56" t="s">
        <v>78</v>
      </c>
      <c r="B16" s="57" t="s">
        <v>434</v>
      </c>
      <c r="C16" s="236"/>
      <c r="D16" s="236"/>
      <c r="E16" s="236"/>
      <c r="F16" s="52">
        <f t="shared" si="2"/>
        <v>0</v>
      </c>
    </row>
    <row r="17" spans="1:6" s="53" customFormat="1" ht="29.25" customHeight="1" x14ac:dyDescent="0.25">
      <c r="A17" s="50" t="s">
        <v>204</v>
      </c>
      <c r="B17" s="51" t="s">
        <v>198</v>
      </c>
      <c r="C17" s="236">
        <f>C18+C19+C20+C21</f>
        <v>0</v>
      </c>
      <c r="D17" s="236">
        <f t="shared" ref="D17:E17" si="4">D18+D19+D20+D21</f>
        <v>0</v>
      </c>
      <c r="E17" s="236">
        <f t="shared" si="4"/>
        <v>0</v>
      </c>
      <c r="F17" s="52">
        <f t="shared" si="2"/>
        <v>0</v>
      </c>
    </row>
    <row r="18" spans="1:6" s="53" customFormat="1" ht="15" customHeight="1" x14ac:dyDescent="0.25">
      <c r="A18" s="50" t="s">
        <v>205</v>
      </c>
      <c r="B18" s="58" t="s">
        <v>119</v>
      </c>
      <c r="C18" s="236"/>
      <c r="D18" s="236"/>
      <c r="E18" s="236"/>
      <c r="F18" s="52">
        <f t="shared" si="2"/>
        <v>0</v>
      </c>
    </row>
    <row r="19" spans="1:6" s="53" customFormat="1" ht="15" customHeight="1" x14ac:dyDescent="0.25">
      <c r="A19" s="50" t="s">
        <v>206</v>
      </c>
      <c r="B19" s="58" t="s">
        <v>120</v>
      </c>
      <c r="C19" s="236"/>
      <c r="D19" s="236"/>
      <c r="E19" s="236"/>
      <c r="F19" s="52">
        <f t="shared" si="2"/>
        <v>0</v>
      </c>
    </row>
    <row r="20" spans="1:6" s="53" customFormat="1" ht="15" customHeight="1" x14ac:dyDescent="0.25">
      <c r="A20" s="50" t="s">
        <v>207</v>
      </c>
      <c r="B20" s="58" t="s">
        <v>121</v>
      </c>
      <c r="C20" s="236"/>
      <c r="D20" s="236"/>
      <c r="E20" s="236"/>
      <c r="F20" s="52">
        <f t="shared" si="2"/>
        <v>0</v>
      </c>
    </row>
    <row r="21" spans="1:6" s="53" customFormat="1" ht="15" customHeight="1" x14ac:dyDescent="0.25">
      <c r="A21" s="50" t="s">
        <v>208</v>
      </c>
      <c r="B21" s="58" t="s">
        <v>122</v>
      </c>
      <c r="C21" s="236"/>
      <c r="D21" s="236"/>
      <c r="E21" s="236"/>
      <c r="F21" s="52">
        <f t="shared" si="2"/>
        <v>0</v>
      </c>
    </row>
    <row r="22" spans="1:6" s="53" customFormat="1" ht="29.25" customHeight="1" x14ac:dyDescent="0.25">
      <c r="A22" s="56" t="s">
        <v>79</v>
      </c>
      <c r="B22" s="57" t="s">
        <v>199</v>
      </c>
      <c r="C22" s="236">
        <f>C23+C24+C25+C26</f>
        <v>0</v>
      </c>
      <c r="D22" s="236">
        <f t="shared" ref="D22:E22" si="5">D23+D24+D25+D26</f>
        <v>0</v>
      </c>
      <c r="E22" s="236">
        <f t="shared" si="5"/>
        <v>0</v>
      </c>
      <c r="F22" s="52">
        <f t="shared" si="2"/>
        <v>0</v>
      </c>
    </row>
    <row r="23" spans="1:6" s="53" customFormat="1" ht="15" customHeight="1" x14ac:dyDescent="0.25">
      <c r="A23" s="50" t="s">
        <v>123</v>
      </c>
      <c r="B23" s="58" t="s">
        <v>119</v>
      </c>
      <c r="C23" s="236"/>
      <c r="D23" s="236"/>
      <c r="E23" s="236"/>
      <c r="F23" s="52">
        <f t="shared" si="2"/>
        <v>0</v>
      </c>
    </row>
    <row r="24" spans="1:6" s="53" customFormat="1" ht="15" customHeight="1" x14ac:dyDescent="0.25">
      <c r="A24" s="50" t="s">
        <v>124</v>
      </c>
      <c r="B24" s="58" t="s">
        <v>120</v>
      </c>
      <c r="C24" s="236"/>
      <c r="D24" s="236"/>
      <c r="E24" s="236"/>
      <c r="F24" s="52">
        <f t="shared" si="2"/>
        <v>0</v>
      </c>
    </row>
    <row r="25" spans="1:6" s="53" customFormat="1" ht="15" customHeight="1" x14ac:dyDescent="0.25">
      <c r="A25" s="50" t="s">
        <v>125</v>
      </c>
      <c r="B25" s="58" t="s">
        <v>121</v>
      </c>
      <c r="C25" s="236"/>
      <c r="D25" s="236"/>
      <c r="E25" s="236"/>
      <c r="F25" s="52">
        <f t="shared" si="2"/>
        <v>0</v>
      </c>
    </row>
    <row r="26" spans="1:6" s="53" customFormat="1" ht="15" customHeight="1" x14ac:dyDescent="0.25">
      <c r="A26" s="50" t="s">
        <v>126</v>
      </c>
      <c r="B26" s="58" t="s">
        <v>122</v>
      </c>
      <c r="C26" s="236"/>
      <c r="D26" s="236"/>
      <c r="E26" s="236"/>
      <c r="F26" s="52">
        <f t="shared" si="2"/>
        <v>0</v>
      </c>
    </row>
    <row r="27" spans="1:6" s="53" customFormat="1" ht="15" customHeight="1" x14ac:dyDescent="0.25">
      <c r="A27" s="56" t="s">
        <v>80</v>
      </c>
      <c r="B27" s="59" t="s">
        <v>200</v>
      </c>
      <c r="C27" s="236">
        <f>C28+C29+C30+C31</f>
        <v>0</v>
      </c>
      <c r="D27" s="236">
        <f t="shared" ref="D27:E27" si="6">D28+D29+D30+D31</f>
        <v>0</v>
      </c>
      <c r="E27" s="236">
        <f t="shared" si="6"/>
        <v>0</v>
      </c>
      <c r="F27" s="52">
        <f t="shared" si="2"/>
        <v>0</v>
      </c>
    </row>
    <row r="28" spans="1:6" s="53" customFormat="1" ht="15" customHeight="1" x14ac:dyDescent="0.25">
      <c r="A28" s="50" t="s">
        <v>209</v>
      </c>
      <c r="B28" s="60" t="s">
        <v>119</v>
      </c>
      <c r="C28" s="236"/>
      <c r="D28" s="236"/>
      <c r="E28" s="236"/>
      <c r="F28" s="52">
        <f t="shared" si="2"/>
        <v>0</v>
      </c>
    </row>
    <row r="29" spans="1:6" s="53" customFormat="1" ht="15" customHeight="1" x14ac:dyDescent="0.25">
      <c r="A29" s="50" t="s">
        <v>210</v>
      </c>
      <c r="B29" s="60" t="s">
        <v>120</v>
      </c>
      <c r="C29" s="236"/>
      <c r="D29" s="236"/>
      <c r="E29" s="236"/>
      <c r="F29" s="52">
        <f t="shared" si="2"/>
        <v>0</v>
      </c>
    </row>
    <row r="30" spans="1:6" s="53" customFormat="1" ht="15" customHeight="1" x14ac:dyDescent="0.25">
      <c r="A30" s="50" t="s">
        <v>211</v>
      </c>
      <c r="B30" s="60" t="s">
        <v>121</v>
      </c>
      <c r="C30" s="236"/>
      <c r="D30" s="236"/>
      <c r="E30" s="236"/>
      <c r="F30" s="52">
        <f t="shared" si="2"/>
        <v>0</v>
      </c>
    </row>
    <row r="31" spans="1:6" s="53" customFormat="1" ht="15" customHeight="1" x14ac:dyDescent="0.25">
      <c r="A31" s="50" t="s">
        <v>212</v>
      </c>
      <c r="B31" s="60" t="s">
        <v>122</v>
      </c>
      <c r="C31" s="236"/>
      <c r="D31" s="236"/>
      <c r="E31" s="236"/>
      <c r="F31" s="52">
        <f t="shared" si="2"/>
        <v>0</v>
      </c>
    </row>
    <row r="32" spans="1:6" s="53" customFormat="1" ht="15" customHeight="1" x14ac:dyDescent="0.25">
      <c r="A32" s="56" t="s">
        <v>81</v>
      </c>
      <c r="B32" s="59" t="s">
        <v>435</v>
      </c>
      <c r="C32" s="236">
        <f>C33+C34+C35+C36</f>
        <v>0</v>
      </c>
      <c r="D32" s="236">
        <f t="shared" ref="D32:E32" si="7">D33+D34+D35+D36</f>
        <v>0</v>
      </c>
      <c r="E32" s="236">
        <f t="shared" si="7"/>
        <v>0</v>
      </c>
      <c r="F32" s="52">
        <f t="shared" si="2"/>
        <v>0</v>
      </c>
    </row>
    <row r="33" spans="1:6" s="53" customFormat="1" ht="15" customHeight="1" x14ac:dyDescent="0.25">
      <c r="A33" s="50" t="s">
        <v>213</v>
      </c>
      <c r="B33" s="60" t="s">
        <v>119</v>
      </c>
      <c r="C33" s="236"/>
      <c r="D33" s="236"/>
      <c r="E33" s="236"/>
      <c r="F33" s="52">
        <f t="shared" si="2"/>
        <v>0</v>
      </c>
    </row>
    <row r="34" spans="1:6" s="53" customFormat="1" ht="15" customHeight="1" x14ac:dyDescent="0.25">
      <c r="A34" s="50" t="s">
        <v>214</v>
      </c>
      <c r="B34" s="60" t="s">
        <v>120</v>
      </c>
      <c r="C34" s="236"/>
      <c r="D34" s="236"/>
      <c r="E34" s="236"/>
      <c r="F34" s="52">
        <f t="shared" si="2"/>
        <v>0</v>
      </c>
    </row>
    <row r="35" spans="1:6" s="53" customFormat="1" ht="15" customHeight="1" x14ac:dyDescent="0.25">
      <c r="A35" s="50" t="s">
        <v>215</v>
      </c>
      <c r="B35" s="60" t="s">
        <v>121</v>
      </c>
      <c r="C35" s="236"/>
      <c r="D35" s="236"/>
      <c r="E35" s="236"/>
      <c r="F35" s="52">
        <f t="shared" si="2"/>
        <v>0</v>
      </c>
    </row>
    <row r="36" spans="1:6" s="53" customFormat="1" ht="15" customHeight="1" x14ac:dyDescent="0.25">
      <c r="A36" s="50" t="s">
        <v>216</v>
      </c>
      <c r="B36" s="60" t="s">
        <v>122</v>
      </c>
      <c r="C36" s="236"/>
      <c r="D36" s="236"/>
      <c r="E36" s="236"/>
      <c r="F36" s="52">
        <f t="shared" si="2"/>
        <v>0</v>
      </c>
    </row>
    <row r="37" spans="1:6" s="53" customFormat="1" ht="29.25" customHeight="1" x14ac:dyDescent="0.25">
      <c r="A37" s="54" t="s">
        <v>82</v>
      </c>
      <c r="B37" s="61" t="s">
        <v>433</v>
      </c>
      <c r="C37" s="52">
        <f>C38+C39+C40+C41+C42</f>
        <v>0</v>
      </c>
      <c r="D37" s="52">
        <f t="shared" ref="D37:E37" si="8">D38+D39+D40+D41+D42</f>
        <v>0</v>
      </c>
      <c r="E37" s="52">
        <f t="shared" si="8"/>
        <v>0</v>
      </c>
      <c r="F37" s="52">
        <f t="shared" si="2"/>
        <v>0</v>
      </c>
    </row>
    <row r="38" spans="1:6" s="53" customFormat="1" ht="15" customHeight="1" x14ac:dyDescent="0.25">
      <c r="A38" s="50" t="s">
        <v>127</v>
      </c>
      <c r="B38" s="60" t="s">
        <v>119</v>
      </c>
      <c r="C38" s="236"/>
      <c r="D38" s="236"/>
      <c r="E38" s="236"/>
      <c r="F38" s="52">
        <f t="shared" si="2"/>
        <v>0</v>
      </c>
    </row>
    <row r="39" spans="1:6" s="53" customFormat="1" ht="15" customHeight="1" x14ac:dyDescent="0.25">
      <c r="A39" s="50" t="s">
        <v>128</v>
      </c>
      <c r="B39" s="60" t="s">
        <v>120</v>
      </c>
      <c r="C39" s="236"/>
      <c r="D39" s="236"/>
      <c r="E39" s="236"/>
      <c r="F39" s="52">
        <f t="shared" si="2"/>
        <v>0</v>
      </c>
    </row>
    <row r="40" spans="1:6" s="53" customFormat="1" ht="15" customHeight="1" x14ac:dyDescent="0.25">
      <c r="A40" s="50" t="s">
        <v>129</v>
      </c>
      <c r="B40" s="60" t="s">
        <v>108</v>
      </c>
      <c r="C40" s="236"/>
      <c r="D40" s="236"/>
      <c r="E40" s="236"/>
      <c r="F40" s="52">
        <f t="shared" si="2"/>
        <v>0</v>
      </c>
    </row>
    <row r="41" spans="1:6" s="53" customFormat="1" ht="15" customHeight="1" x14ac:dyDescent="0.25">
      <c r="A41" s="50" t="s">
        <v>130</v>
      </c>
      <c r="B41" s="60" t="s">
        <v>109</v>
      </c>
      <c r="C41" s="236"/>
      <c r="D41" s="236"/>
      <c r="E41" s="236"/>
      <c r="F41" s="52">
        <f t="shared" si="2"/>
        <v>0</v>
      </c>
    </row>
    <row r="42" spans="1:6" s="53" customFormat="1" ht="15" customHeight="1" x14ac:dyDescent="0.25">
      <c r="A42" s="50" t="s">
        <v>437</v>
      </c>
      <c r="B42" s="60" t="s">
        <v>110</v>
      </c>
      <c r="C42" s="236"/>
      <c r="D42" s="236"/>
      <c r="E42" s="236"/>
      <c r="F42" s="52">
        <f t="shared" si="2"/>
        <v>0</v>
      </c>
    </row>
    <row r="43" spans="1:6" s="53" customFormat="1" ht="30" customHeight="1" x14ac:dyDescent="0.25">
      <c r="A43" s="54" t="s">
        <v>83</v>
      </c>
      <c r="B43" s="61" t="s">
        <v>201</v>
      </c>
      <c r="C43" s="52"/>
      <c r="D43" s="52"/>
      <c r="E43" s="52"/>
      <c r="F43" s="52">
        <f t="shared" si="2"/>
        <v>0</v>
      </c>
    </row>
    <row r="44" spans="1:6" s="53" customFormat="1" ht="30" customHeight="1" x14ac:dyDescent="0.25">
      <c r="A44" s="54" t="s">
        <v>84</v>
      </c>
      <c r="B44" s="52" t="s">
        <v>320</v>
      </c>
      <c r="C44" s="52"/>
      <c r="D44" s="52"/>
      <c r="E44" s="52"/>
      <c r="F44" s="52">
        <f t="shared" si="2"/>
        <v>0</v>
      </c>
    </row>
    <row r="45" spans="1:6" s="53" customFormat="1" ht="30.75" customHeight="1" x14ac:dyDescent="0.25">
      <c r="A45" s="54" t="s">
        <v>85</v>
      </c>
      <c r="B45" s="52" t="s">
        <v>202</v>
      </c>
      <c r="C45" s="52"/>
      <c r="D45" s="52"/>
      <c r="E45" s="52"/>
      <c r="F45" s="52">
        <f t="shared" si="2"/>
        <v>0</v>
      </c>
    </row>
    <row r="46" spans="1:6" s="53" customFormat="1" ht="15" customHeight="1" x14ac:dyDescent="0.25">
      <c r="A46" s="46"/>
      <c r="B46" s="62" t="s">
        <v>217</v>
      </c>
      <c r="C46" s="47"/>
      <c r="D46" s="47"/>
      <c r="E46" s="47"/>
      <c r="F46" s="47"/>
    </row>
    <row r="47" spans="1:6" s="53" customFormat="1" ht="27.75" customHeight="1" x14ac:dyDescent="0.25">
      <c r="A47" s="54" t="s">
        <v>203</v>
      </c>
      <c r="B47" s="55" t="s">
        <v>218</v>
      </c>
      <c r="C47" s="52">
        <f>C48+C49+C50+C51</f>
        <v>0</v>
      </c>
      <c r="D47" s="52">
        <f t="shared" ref="D47:E47" si="9">D48+D49+D50+D51</f>
        <v>0</v>
      </c>
      <c r="E47" s="52">
        <f t="shared" si="9"/>
        <v>0</v>
      </c>
      <c r="F47" s="52">
        <f t="shared" si="2"/>
        <v>0</v>
      </c>
    </row>
    <row r="48" spans="1:6" s="53" customFormat="1" ht="45" customHeight="1" x14ac:dyDescent="0.25">
      <c r="A48" s="50" t="s">
        <v>438</v>
      </c>
      <c r="B48" s="57" t="s">
        <v>219</v>
      </c>
      <c r="C48" s="236"/>
      <c r="D48" s="236"/>
      <c r="E48" s="236"/>
      <c r="F48" s="52">
        <f t="shared" si="2"/>
        <v>0</v>
      </c>
    </row>
    <row r="49" spans="1:6" ht="24" customHeight="1" x14ac:dyDescent="0.25">
      <c r="A49" s="50" t="s">
        <v>439</v>
      </c>
      <c r="B49" s="57" t="s">
        <v>220</v>
      </c>
      <c r="C49" s="237"/>
      <c r="D49" s="237"/>
      <c r="E49" s="237"/>
      <c r="F49" s="52">
        <f t="shared" si="2"/>
        <v>0</v>
      </c>
    </row>
    <row r="50" spans="1:6" ht="15" customHeight="1" x14ac:dyDescent="0.25">
      <c r="A50" s="50" t="s">
        <v>440</v>
      </c>
      <c r="B50" s="59" t="s">
        <v>221</v>
      </c>
      <c r="C50" s="237"/>
      <c r="D50" s="237"/>
      <c r="E50" s="237"/>
      <c r="F50" s="52">
        <f t="shared" si="2"/>
        <v>0</v>
      </c>
    </row>
    <row r="51" spans="1:6" ht="15" customHeight="1" x14ac:dyDescent="0.25">
      <c r="A51" s="50" t="s">
        <v>441</v>
      </c>
      <c r="B51" s="59" t="s">
        <v>222</v>
      </c>
      <c r="C51" s="237"/>
      <c r="D51" s="237"/>
      <c r="E51" s="237"/>
      <c r="F51" s="52">
        <f t="shared" si="2"/>
        <v>0</v>
      </c>
    </row>
    <row r="52" spans="1:6" ht="15" customHeight="1" x14ac:dyDescent="0.25">
      <c r="A52" s="217"/>
      <c r="B52" s="218" t="s">
        <v>3</v>
      </c>
      <c r="C52" s="219"/>
      <c r="D52" s="219"/>
      <c r="E52" s="219"/>
      <c r="F52" s="220"/>
    </row>
    <row r="53" spans="1:6" ht="15" customHeight="1" x14ac:dyDescent="0.25">
      <c r="A53" s="221" t="s">
        <v>436</v>
      </c>
      <c r="B53" s="283"/>
      <c r="C53" s="284"/>
      <c r="D53" s="284"/>
      <c r="E53" s="284"/>
      <c r="F53" s="285"/>
    </row>
    <row r="54" spans="1:6" ht="15" customHeight="1" x14ac:dyDescent="0.25">
      <c r="A54" s="50"/>
      <c r="B54" s="283"/>
      <c r="C54" s="284"/>
      <c r="D54" s="284"/>
      <c r="E54" s="284"/>
      <c r="F54" s="285"/>
    </row>
    <row r="55" spans="1:6" ht="15" customHeight="1" x14ac:dyDescent="0.25">
      <c r="A55" s="221"/>
      <c r="B55" s="283"/>
      <c r="C55" s="284"/>
      <c r="D55" s="284"/>
      <c r="E55" s="284"/>
      <c r="F55" s="285"/>
    </row>
    <row r="56" spans="1:6" ht="15" customHeight="1" x14ac:dyDescent="0.25">
      <c r="A56" s="221"/>
      <c r="B56" s="283"/>
      <c r="C56" s="284"/>
      <c r="D56" s="284"/>
      <c r="E56" s="284"/>
      <c r="F56" s="285"/>
    </row>
    <row r="57" spans="1:6" ht="15" customHeight="1" x14ac:dyDescent="0.25">
      <c r="A57" s="221"/>
      <c r="B57" s="283"/>
      <c r="C57" s="284"/>
      <c r="D57" s="284"/>
      <c r="E57" s="284"/>
      <c r="F57" s="285"/>
    </row>
  </sheetData>
  <mergeCells count="13">
    <mergeCell ref="B53:F53"/>
    <mergeCell ref="B54:F54"/>
    <mergeCell ref="B55:F55"/>
    <mergeCell ref="B56:F56"/>
    <mergeCell ref="B57:F57"/>
    <mergeCell ref="F6:F7"/>
    <mergeCell ref="B6:B7"/>
    <mergeCell ref="A1:B1"/>
    <mergeCell ref="A2:B2"/>
    <mergeCell ref="A6:A7"/>
    <mergeCell ref="C6:D6"/>
    <mergeCell ref="E6:E7"/>
    <mergeCell ref="A4:F4"/>
  </mergeCells>
  <phoneticPr fontId="10" type="noConversion"/>
  <pageMargins left="0.25" right="0.25" top="0.75" bottom="0.75" header="0.3" footer="0.3"/>
  <pageSetup paperSize="9" orientation="portrait" verticalDpi="0" r:id="rId1"/>
  <ignoredErrors>
    <ignoredError sqref="A10 A12 A38:A42 A16 A27 A32 A48:A51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47971-9EF6-4F97-9FDA-0BA7214BA882}">
  <dimension ref="A1:G88"/>
  <sheetViews>
    <sheetView zoomScale="130" zoomScaleNormal="130" workbookViewId="0">
      <pane xSplit="2" ySplit="8" topLeftCell="C66" activePane="bottomRight" state="frozen"/>
      <selection activeCell="B2" sqref="B2:C2"/>
      <selection pane="topRight" activeCell="B2" sqref="B2:C2"/>
      <selection pane="bottomLeft" activeCell="B2" sqref="B2:C2"/>
      <selection pane="bottomRight" activeCell="B19" sqref="B19"/>
    </sheetView>
  </sheetViews>
  <sheetFormatPr defaultRowHeight="12.75" x14ac:dyDescent="0.25"/>
  <cols>
    <col min="1" max="1" width="8.42578125" style="63" customWidth="1"/>
    <col min="2" max="2" width="42.5703125" style="90" customWidth="1"/>
    <col min="3" max="3" width="7" style="90" customWidth="1"/>
    <col min="4" max="6" width="10.140625" style="64" customWidth="1"/>
    <col min="7" max="7" width="10.140625" style="85" customWidth="1"/>
    <col min="8" max="16384" width="9.140625" style="64"/>
  </cols>
  <sheetData>
    <row r="1" spans="1:7" s="39" customFormat="1" ht="15" customHeight="1" x14ac:dyDescent="0.25">
      <c r="A1" s="277" t="s">
        <v>60</v>
      </c>
      <c r="B1" s="277"/>
    </row>
    <row r="2" spans="1:7" s="39" customFormat="1" ht="15" customHeight="1" x14ac:dyDescent="0.25">
      <c r="A2" s="277" t="s">
        <v>223</v>
      </c>
      <c r="B2" s="277"/>
    </row>
    <row r="3" spans="1:7" s="39" customFormat="1" ht="15" customHeight="1" x14ac:dyDescent="0.25">
      <c r="A3" s="38"/>
      <c r="B3" s="38"/>
    </row>
    <row r="4" spans="1:7" x14ac:dyDescent="0.25">
      <c r="A4" s="289" t="s">
        <v>445</v>
      </c>
      <c r="B4" s="289"/>
      <c r="C4" s="289"/>
      <c r="D4" s="289"/>
      <c r="E4" s="289"/>
      <c r="F4" s="289"/>
      <c r="G4" s="289"/>
    </row>
    <row r="6" spans="1:7" x14ac:dyDescent="0.25">
      <c r="A6" s="278" t="s">
        <v>74</v>
      </c>
      <c r="B6" s="275" t="s">
        <v>2</v>
      </c>
      <c r="C6" s="290" t="s">
        <v>31</v>
      </c>
      <c r="D6" s="293" t="s">
        <v>104</v>
      </c>
      <c r="E6" s="293"/>
      <c r="F6" s="292" t="s">
        <v>100</v>
      </c>
      <c r="G6" s="292" t="s">
        <v>39</v>
      </c>
    </row>
    <row r="7" spans="1:7" ht="25.5" x14ac:dyDescent="0.25">
      <c r="A7" s="279"/>
      <c r="B7" s="276"/>
      <c r="C7" s="291"/>
      <c r="D7" s="42" t="s">
        <v>37</v>
      </c>
      <c r="E7" s="42" t="s">
        <v>38</v>
      </c>
      <c r="F7" s="292"/>
      <c r="G7" s="292"/>
    </row>
    <row r="8" spans="1:7" x14ac:dyDescent="0.25">
      <c r="A8" s="43">
        <v>1</v>
      </c>
      <c r="B8" s="44">
        <v>2</v>
      </c>
      <c r="C8" s="44">
        <v>3</v>
      </c>
      <c r="D8" s="44">
        <v>4</v>
      </c>
      <c r="E8" s="44">
        <v>5</v>
      </c>
      <c r="F8" s="44">
        <v>6</v>
      </c>
      <c r="G8" s="105">
        <v>7</v>
      </c>
    </row>
    <row r="9" spans="1:7" x14ac:dyDescent="0.25">
      <c r="A9" s="95"/>
      <c r="B9" s="96" t="s">
        <v>105</v>
      </c>
      <c r="C9" s="93"/>
      <c r="D9" s="92"/>
      <c r="E9" s="92"/>
      <c r="F9" s="92"/>
      <c r="G9" s="94"/>
    </row>
    <row r="10" spans="1:7" ht="29.25" customHeight="1" x14ac:dyDescent="0.25">
      <c r="A10" s="65" t="s">
        <v>86</v>
      </c>
      <c r="B10" s="66" t="s">
        <v>163</v>
      </c>
      <c r="C10" s="71" t="s">
        <v>442</v>
      </c>
      <c r="D10" s="106">
        <f>D11+D12+D13+D14</f>
        <v>0</v>
      </c>
      <c r="E10" s="106">
        <f t="shared" ref="E10:F10" si="0">E11+E12+E13+E14</f>
        <v>0</v>
      </c>
      <c r="F10" s="106">
        <f t="shared" si="0"/>
        <v>0</v>
      </c>
      <c r="G10" s="106">
        <f>D10+E10+F10</f>
        <v>0</v>
      </c>
    </row>
    <row r="11" spans="1:7" x14ac:dyDescent="0.25">
      <c r="A11" s="69" t="s">
        <v>87</v>
      </c>
      <c r="B11" s="70" t="s">
        <v>446</v>
      </c>
      <c r="C11" s="71" t="s">
        <v>442</v>
      </c>
      <c r="D11" s="67"/>
      <c r="E11" s="67"/>
      <c r="F11" s="67"/>
      <c r="G11" s="68">
        <f t="shared" ref="G11:G15" si="1">D11+E11+F11</f>
        <v>0</v>
      </c>
    </row>
    <row r="12" spans="1:7" x14ac:dyDescent="0.25">
      <c r="A12" s="69" t="s">
        <v>88</v>
      </c>
      <c r="B12" s="70" t="s">
        <v>161</v>
      </c>
      <c r="C12" s="71" t="s">
        <v>442</v>
      </c>
      <c r="D12" s="67"/>
      <c r="E12" s="67"/>
      <c r="F12" s="67"/>
      <c r="G12" s="68">
        <f t="shared" si="1"/>
        <v>0</v>
      </c>
    </row>
    <row r="13" spans="1:7" x14ac:dyDescent="0.25">
      <c r="A13" s="69" t="s">
        <v>89</v>
      </c>
      <c r="B13" s="70" t="s">
        <v>160</v>
      </c>
      <c r="C13" s="71" t="s">
        <v>442</v>
      </c>
      <c r="D13" s="67"/>
      <c r="E13" s="67"/>
      <c r="F13" s="67"/>
      <c r="G13" s="68"/>
    </row>
    <row r="14" spans="1:7" x14ac:dyDescent="0.25">
      <c r="A14" s="69" t="s">
        <v>90</v>
      </c>
      <c r="B14" s="70" t="s">
        <v>443</v>
      </c>
      <c r="C14" s="71" t="s">
        <v>442</v>
      </c>
      <c r="D14" s="67"/>
      <c r="E14" s="67"/>
      <c r="F14" s="67"/>
      <c r="G14" s="68">
        <f t="shared" si="1"/>
        <v>0</v>
      </c>
    </row>
    <row r="15" spans="1:7" x14ac:dyDescent="0.25">
      <c r="A15" s="69" t="s">
        <v>444</v>
      </c>
      <c r="B15" s="72" t="s">
        <v>162</v>
      </c>
      <c r="C15" s="71" t="s">
        <v>442</v>
      </c>
      <c r="D15" s="67"/>
      <c r="E15" s="67"/>
      <c r="F15" s="67"/>
      <c r="G15" s="68">
        <f t="shared" si="1"/>
        <v>0</v>
      </c>
    </row>
    <row r="16" spans="1:7" ht="25.5" x14ac:dyDescent="0.25">
      <c r="A16" s="65" t="s">
        <v>91</v>
      </c>
      <c r="B16" s="66" t="s">
        <v>164</v>
      </c>
      <c r="C16" s="71" t="s">
        <v>442</v>
      </c>
      <c r="D16" s="241" t="s">
        <v>41</v>
      </c>
      <c r="E16" s="241" t="s">
        <v>41</v>
      </c>
      <c r="F16" s="241" t="s">
        <v>41</v>
      </c>
      <c r="G16" s="68">
        <f>G17+G18</f>
        <v>0</v>
      </c>
    </row>
    <row r="17" spans="1:7" x14ac:dyDescent="0.25">
      <c r="A17" s="69" t="s">
        <v>92</v>
      </c>
      <c r="B17" s="70" t="s">
        <v>448</v>
      </c>
      <c r="C17" s="71" t="s">
        <v>442</v>
      </c>
      <c r="D17" s="239" t="s">
        <v>41</v>
      </c>
      <c r="E17" s="239" t="s">
        <v>41</v>
      </c>
      <c r="F17" s="239" t="s">
        <v>41</v>
      </c>
      <c r="G17" s="68"/>
    </row>
    <row r="18" spans="1:7" x14ac:dyDescent="0.25">
      <c r="A18" s="69" t="s">
        <v>93</v>
      </c>
      <c r="B18" s="70" t="s">
        <v>443</v>
      </c>
      <c r="C18" s="71" t="s">
        <v>442</v>
      </c>
      <c r="D18" s="239" t="s">
        <v>41</v>
      </c>
      <c r="E18" s="239" t="s">
        <v>41</v>
      </c>
      <c r="F18" s="239" t="s">
        <v>41</v>
      </c>
      <c r="G18" s="68"/>
    </row>
    <row r="19" spans="1:7" s="323" customFormat="1" x14ac:dyDescent="0.25">
      <c r="A19" s="318" t="s">
        <v>449</v>
      </c>
      <c r="B19" s="319" t="s">
        <v>555</v>
      </c>
      <c r="C19" s="320" t="s">
        <v>442</v>
      </c>
      <c r="D19" s="321"/>
      <c r="E19" s="321"/>
      <c r="F19" s="321"/>
      <c r="G19" s="322"/>
    </row>
    <row r="20" spans="1:7" s="323" customFormat="1" x14ac:dyDescent="0.25">
      <c r="A20" s="318" t="s">
        <v>559</v>
      </c>
      <c r="B20" s="324" t="s">
        <v>556</v>
      </c>
      <c r="C20" s="320" t="s">
        <v>442</v>
      </c>
      <c r="D20" s="321" t="s">
        <v>41</v>
      </c>
      <c r="E20" s="321" t="s">
        <v>41</v>
      </c>
      <c r="F20" s="321" t="s">
        <v>41</v>
      </c>
      <c r="G20" s="322"/>
    </row>
    <row r="21" spans="1:7" ht="28.5" customHeight="1" x14ac:dyDescent="0.25">
      <c r="A21" s="65" t="s">
        <v>94</v>
      </c>
      <c r="B21" s="75" t="s">
        <v>447</v>
      </c>
      <c r="C21" s="71" t="s">
        <v>442</v>
      </c>
      <c r="D21" s="68" t="s">
        <v>41</v>
      </c>
      <c r="E21" s="68" t="s">
        <v>41</v>
      </c>
      <c r="F21" s="68" t="s">
        <v>41</v>
      </c>
      <c r="G21" s="68">
        <f>G22+G23+G24+G26</f>
        <v>0</v>
      </c>
    </row>
    <row r="22" spans="1:7" ht="12.75" customHeight="1" x14ac:dyDescent="0.25">
      <c r="A22" s="69" t="s">
        <v>95</v>
      </c>
      <c r="B22" s="70" t="s">
        <v>176</v>
      </c>
      <c r="C22" s="71" t="s">
        <v>442</v>
      </c>
      <c r="D22" s="67" t="s">
        <v>41</v>
      </c>
      <c r="E22" s="67" t="s">
        <v>41</v>
      </c>
      <c r="F22" s="67" t="s">
        <v>41</v>
      </c>
      <c r="G22" s="68"/>
    </row>
    <row r="23" spans="1:7" ht="12.75" customHeight="1" x14ac:dyDescent="0.25">
      <c r="A23" s="69" t="s">
        <v>96</v>
      </c>
      <c r="B23" s="70" t="s">
        <v>489</v>
      </c>
      <c r="C23" s="71" t="s">
        <v>442</v>
      </c>
      <c r="D23" s="67" t="s">
        <v>41</v>
      </c>
      <c r="E23" s="67" t="s">
        <v>41</v>
      </c>
      <c r="F23" s="67" t="s">
        <v>41</v>
      </c>
      <c r="G23" s="68"/>
    </row>
    <row r="24" spans="1:7" ht="12.75" customHeight="1" x14ac:dyDescent="0.25">
      <c r="A24" s="69" t="s">
        <v>97</v>
      </c>
      <c r="B24" s="70" t="s">
        <v>450</v>
      </c>
      <c r="C24" s="71" t="s">
        <v>442</v>
      </c>
      <c r="D24" s="67" t="s">
        <v>41</v>
      </c>
      <c r="E24" s="67" t="s">
        <v>41</v>
      </c>
      <c r="F24" s="67" t="s">
        <v>41</v>
      </c>
      <c r="G24" s="68"/>
    </row>
    <row r="25" spans="1:7" s="77" customFormat="1" ht="12.75" customHeight="1" x14ac:dyDescent="0.2">
      <c r="A25" s="76" t="s">
        <v>490</v>
      </c>
      <c r="B25" s="240" t="s">
        <v>177</v>
      </c>
      <c r="C25" s="71" t="s">
        <v>442</v>
      </c>
      <c r="D25" s="67" t="s">
        <v>41</v>
      </c>
      <c r="E25" s="67" t="s">
        <v>41</v>
      </c>
      <c r="F25" s="67" t="s">
        <v>41</v>
      </c>
      <c r="G25" s="68"/>
    </row>
    <row r="26" spans="1:7" s="77" customFormat="1" ht="12.75" customHeight="1" x14ac:dyDescent="0.2">
      <c r="A26" s="76" t="s">
        <v>178</v>
      </c>
      <c r="B26" s="78" t="s">
        <v>179</v>
      </c>
      <c r="C26" s="71" t="s">
        <v>442</v>
      </c>
      <c r="D26" s="67" t="s">
        <v>41</v>
      </c>
      <c r="E26" s="67" t="s">
        <v>41</v>
      </c>
      <c r="F26" s="67" t="s">
        <v>41</v>
      </c>
      <c r="G26" s="68"/>
    </row>
    <row r="27" spans="1:7" ht="24.75" customHeight="1" x14ac:dyDescent="0.25">
      <c r="A27" s="65" t="s">
        <v>139</v>
      </c>
      <c r="B27" s="73" t="s">
        <v>459</v>
      </c>
      <c r="C27" s="71" t="s">
        <v>442</v>
      </c>
      <c r="D27" s="68">
        <f>D28+D29</f>
        <v>0</v>
      </c>
      <c r="E27" s="68">
        <f t="shared" ref="E27:F27" si="2">E28+E29</f>
        <v>0</v>
      </c>
      <c r="F27" s="68">
        <f t="shared" si="2"/>
        <v>0</v>
      </c>
      <c r="G27" s="68"/>
    </row>
    <row r="28" spans="1:7" ht="12.75" customHeight="1" x14ac:dyDescent="0.25">
      <c r="A28" s="69" t="s">
        <v>140</v>
      </c>
      <c r="B28" s="70" t="s">
        <v>458</v>
      </c>
      <c r="C28" s="71" t="s">
        <v>442</v>
      </c>
      <c r="D28" s="67"/>
      <c r="E28" s="67"/>
      <c r="F28" s="67"/>
      <c r="G28" s="68"/>
    </row>
    <row r="29" spans="1:7" ht="12.75" customHeight="1" x14ac:dyDescent="0.25">
      <c r="A29" s="69" t="s">
        <v>141</v>
      </c>
      <c r="B29" s="70" t="s">
        <v>454</v>
      </c>
      <c r="C29" s="71" t="s">
        <v>442</v>
      </c>
      <c r="D29" s="67"/>
      <c r="E29" s="67"/>
      <c r="F29" s="67"/>
      <c r="G29" s="68"/>
    </row>
    <row r="30" spans="1:7" ht="25.5" x14ac:dyDescent="0.25">
      <c r="A30" s="65" t="s">
        <v>142</v>
      </c>
      <c r="B30" s="88" t="s">
        <v>485</v>
      </c>
      <c r="C30" s="71" t="s">
        <v>442</v>
      </c>
      <c r="D30" s="68" t="s">
        <v>41</v>
      </c>
      <c r="E30" s="68" t="s">
        <v>41</v>
      </c>
      <c r="F30" s="68" t="s">
        <v>41</v>
      </c>
      <c r="G30" s="242">
        <f>G31+G32+G33+G34+G35</f>
        <v>0</v>
      </c>
    </row>
    <row r="31" spans="1:7" ht="12.75" customHeight="1" x14ac:dyDescent="0.25">
      <c r="A31" s="69" t="s">
        <v>143</v>
      </c>
      <c r="B31" s="57" t="s">
        <v>106</v>
      </c>
      <c r="C31" s="71" t="s">
        <v>442</v>
      </c>
      <c r="D31" s="238" t="s">
        <v>41</v>
      </c>
      <c r="E31" s="238" t="s">
        <v>41</v>
      </c>
      <c r="F31" s="238" t="s">
        <v>41</v>
      </c>
      <c r="G31" s="68"/>
    </row>
    <row r="32" spans="1:7" ht="12.75" customHeight="1" x14ac:dyDescent="0.25">
      <c r="A32" s="69" t="s">
        <v>144</v>
      </c>
      <c r="B32" s="57" t="s">
        <v>107</v>
      </c>
      <c r="C32" s="71" t="s">
        <v>442</v>
      </c>
      <c r="D32" s="238" t="s">
        <v>41</v>
      </c>
      <c r="E32" s="238" t="s">
        <v>41</v>
      </c>
      <c r="F32" s="238" t="s">
        <v>41</v>
      </c>
      <c r="G32" s="68"/>
    </row>
    <row r="33" spans="1:7" ht="12.75" customHeight="1" x14ac:dyDescent="0.25">
      <c r="A33" s="69" t="s">
        <v>165</v>
      </c>
      <c r="B33" s="57" t="s">
        <v>108</v>
      </c>
      <c r="C33" s="71" t="s">
        <v>442</v>
      </c>
      <c r="D33" s="238" t="s">
        <v>41</v>
      </c>
      <c r="E33" s="238" t="s">
        <v>41</v>
      </c>
      <c r="F33" s="238" t="s">
        <v>41</v>
      </c>
      <c r="G33" s="68"/>
    </row>
    <row r="34" spans="1:7" ht="12.75" customHeight="1" x14ac:dyDescent="0.25">
      <c r="A34" s="69" t="s">
        <v>166</v>
      </c>
      <c r="B34" s="57" t="s">
        <v>109</v>
      </c>
      <c r="C34" s="71" t="s">
        <v>442</v>
      </c>
      <c r="D34" s="238" t="s">
        <v>41</v>
      </c>
      <c r="E34" s="238" t="s">
        <v>41</v>
      </c>
      <c r="F34" s="238" t="s">
        <v>41</v>
      </c>
      <c r="G34" s="68"/>
    </row>
    <row r="35" spans="1:7" ht="12.75" customHeight="1" x14ac:dyDescent="0.25">
      <c r="A35" s="69" t="s">
        <v>167</v>
      </c>
      <c r="B35" s="57" t="s">
        <v>110</v>
      </c>
      <c r="C35" s="71" t="s">
        <v>442</v>
      </c>
      <c r="D35" s="238" t="s">
        <v>41</v>
      </c>
      <c r="E35" s="238" t="s">
        <v>41</v>
      </c>
      <c r="F35" s="238" t="s">
        <v>41</v>
      </c>
      <c r="G35" s="68"/>
    </row>
    <row r="36" spans="1:7" ht="25.5" x14ac:dyDescent="0.25">
      <c r="A36" s="74" t="s">
        <v>145</v>
      </c>
      <c r="B36" s="55" t="s">
        <v>488</v>
      </c>
      <c r="C36" s="71" t="s">
        <v>442</v>
      </c>
      <c r="D36" s="68" t="s">
        <v>41</v>
      </c>
      <c r="E36" s="68" t="s">
        <v>41</v>
      </c>
      <c r="F36" s="68" t="s">
        <v>41</v>
      </c>
      <c r="G36" s="68" t="s">
        <v>41</v>
      </c>
    </row>
    <row r="37" spans="1:7" ht="12.75" customHeight="1" x14ac:dyDescent="0.25">
      <c r="A37" s="69" t="s">
        <v>146</v>
      </c>
      <c r="B37" s="79" t="s">
        <v>557</v>
      </c>
      <c r="C37" s="71" t="s">
        <v>442</v>
      </c>
      <c r="D37" s="68"/>
      <c r="E37" s="68"/>
      <c r="F37" s="68"/>
      <c r="G37" s="68">
        <f>D37+E37+F37</f>
        <v>0</v>
      </c>
    </row>
    <row r="38" spans="1:7" ht="12.75" customHeight="1" x14ac:dyDescent="0.25">
      <c r="A38" s="69" t="s">
        <v>147</v>
      </c>
      <c r="B38" s="79" t="s">
        <v>171</v>
      </c>
      <c r="C38" s="71" t="s">
        <v>442</v>
      </c>
      <c r="D38" s="68"/>
      <c r="E38" s="68"/>
      <c r="F38" s="68"/>
      <c r="G38" s="68">
        <f t="shared" ref="G38:G40" si="3">D38+E38+F38</f>
        <v>0</v>
      </c>
    </row>
    <row r="39" spans="1:7" ht="12.75" customHeight="1" x14ac:dyDescent="0.25">
      <c r="A39" s="69" t="s">
        <v>174</v>
      </c>
      <c r="B39" s="79" t="s">
        <v>173</v>
      </c>
      <c r="C39" s="71" t="s">
        <v>442</v>
      </c>
      <c r="D39" s="68"/>
      <c r="E39" s="68"/>
      <c r="F39" s="68"/>
      <c r="G39" s="68">
        <f t="shared" si="3"/>
        <v>0</v>
      </c>
    </row>
    <row r="40" spans="1:7" ht="12.75" customHeight="1" x14ac:dyDescent="0.25">
      <c r="A40" s="69" t="s">
        <v>175</v>
      </c>
      <c r="B40" s="79" t="s">
        <v>172</v>
      </c>
      <c r="C40" s="71" t="s">
        <v>442</v>
      </c>
      <c r="D40" s="68"/>
      <c r="E40" s="68"/>
      <c r="F40" s="68"/>
      <c r="G40" s="68">
        <f t="shared" si="3"/>
        <v>0</v>
      </c>
    </row>
    <row r="41" spans="1:7" x14ac:dyDescent="0.25">
      <c r="A41" s="97"/>
      <c r="B41" s="98" t="s">
        <v>148</v>
      </c>
      <c r="C41" s="99"/>
      <c r="D41" s="100"/>
      <c r="E41" s="100"/>
      <c r="F41" s="100"/>
      <c r="G41" s="100"/>
    </row>
    <row r="42" spans="1:7" ht="25.5" x14ac:dyDescent="0.25">
      <c r="A42" s="65" t="s">
        <v>150</v>
      </c>
      <c r="B42" s="80" t="s">
        <v>517</v>
      </c>
      <c r="C42" s="66" t="s">
        <v>156</v>
      </c>
      <c r="D42" s="106"/>
      <c r="E42" s="106"/>
      <c r="F42" s="106"/>
      <c r="G42" s="68">
        <f>D42+E42+F42</f>
        <v>0</v>
      </c>
    </row>
    <row r="43" spans="1:7" ht="12.75" customHeight="1" x14ac:dyDescent="0.2">
      <c r="A43" s="69" t="s">
        <v>491</v>
      </c>
      <c r="B43" s="81" t="s">
        <v>149</v>
      </c>
      <c r="C43" s="82" t="s">
        <v>156</v>
      </c>
      <c r="D43" s="67"/>
      <c r="E43" s="67"/>
      <c r="F43" s="67"/>
      <c r="G43" s="68">
        <f t="shared" ref="G43" si="4">D43+E43+F43</f>
        <v>0</v>
      </c>
    </row>
    <row r="44" spans="1:7" ht="12.75" customHeight="1" x14ac:dyDescent="0.2">
      <c r="A44" s="65" t="s">
        <v>151</v>
      </c>
      <c r="B44" s="107" t="s">
        <v>155</v>
      </c>
      <c r="C44" s="82" t="s">
        <v>156</v>
      </c>
      <c r="D44" s="67" t="s">
        <v>41</v>
      </c>
      <c r="E44" s="67" t="s">
        <v>41</v>
      </c>
      <c r="F44" s="67" t="s">
        <v>41</v>
      </c>
      <c r="G44" s="68"/>
    </row>
    <row r="45" spans="1:7" ht="12.75" customHeight="1" x14ac:dyDescent="0.2">
      <c r="A45" s="65" t="s">
        <v>152</v>
      </c>
      <c r="B45" s="108" t="s">
        <v>452</v>
      </c>
      <c r="C45" s="82" t="s">
        <v>156</v>
      </c>
      <c r="D45" s="67" t="s">
        <v>41</v>
      </c>
      <c r="E45" s="67" t="s">
        <v>41</v>
      </c>
      <c r="F45" s="67" t="s">
        <v>41</v>
      </c>
      <c r="G45" s="68"/>
    </row>
    <row r="46" spans="1:7" ht="12.75" customHeight="1" x14ac:dyDescent="0.2">
      <c r="A46" s="65" t="s">
        <v>153</v>
      </c>
      <c r="B46" s="109" t="s">
        <v>451</v>
      </c>
      <c r="C46" s="82" t="s">
        <v>156</v>
      </c>
      <c r="D46" s="67" t="s">
        <v>41</v>
      </c>
      <c r="E46" s="67" t="s">
        <v>41</v>
      </c>
      <c r="F46" s="67" t="s">
        <v>41</v>
      </c>
      <c r="G46" s="68"/>
    </row>
    <row r="47" spans="1:7" ht="25.5" customHeight="1" x14ac:dyDescent="0.2">
      <c r="A47" s="65" t="s">
        <v>154</v>
      </c>
      <c r="B47" s="107" t="s">
        <v>462</v>
      </c>
      <c r="C47" s="82" t="s">
        <v>156</v>
      </c>
      <c r="D47" s="67" t="s">
        <v>41</v>
      </c>
      <c r="E47" s="67" t="s">
        <v>41</v>
      </c>
      <c r="F47" s="67" t="s">
        <v>41</v>
      </c>
      <c r="G47" s="68">
        <f>G48+G49</f>
        <v>0</v>
      </c>
    </row>
    <row r="48" spans="1:7" ht="12.75" customHeight="1" x14ac:dyDescent="0.2">
      <c r="A48" s="158" t="s">
        <v>180</v>
      </c>
      <c r="B48" s="243" t="s">
        <v>453</v>
      </c>
      <c r="C48" s="82" t="s">
        <v>156</v>
      </c>
      <c r="D48" s="67"/>
      <c r="E48" s="67"/>
      <c r="F48" s="67"/>
      <c r="G48" s="68">
        <f>D48+E48+F48</f>
        <v>0</v>
      </c>
    </row>
    <row r="49" spans="1:7" ht="12.75" customHeight="1" x14ac:dyDescent="0.2">
      <c r="A49" s="158" t="s">
        <v>181</v>
      </c>
      <c r="B49" s="243" t="s">
        <v>454</v>
      </c>
      <c r="C49" s="82" t="s">
        <v>156</v>
      </c>
      <c r="D49" s="67" t="s">
        <v>41</v>
      </c>
      <c r="E49" s="67" t="s">
        <v>41</v>
      </c>
      <c r="F49" s="67" t="s">
        <v>41</v>
      </c>
      <c r="G49" s="68"/>
    </row>
    <row r="50" spans="1:7" x14ac:dyDescent="0.25">
      <c r="A50" s="101"/>
      <c r="B50" s="44" t="s">
        <v>157</v>
      </c>
      <c r="C50" s="102"/>
      <c r="D50" s="103"/>
      <c r="E50" s="103"/>
      <c r="F50" s="103"/>
      <c r="G50" s="104"/>
    </row>
    <row r="51" spans="1:7" ht="25.5" x14ac:dyDescent="0.25">
      <c r="A51" s="65" t="s">
        <v>182</v>
      </c>
      <c r="B51" s="325" t="s">
        <v>558</v>
      </c>
      <c r="C51" s="66" t="s">
        <v>158</v>
      </c>
      <c r="D51" s="68">
        <f>D52+D57+D62+D68</f>
        <v>0</v>
      </c>
      <c r="E51" s="68">
        <f t="shared" ref="E51:F51" si="5">E52+E57+E62+E68</f>
        <v>0</v>
      </c>
      <c r="F51" s="68">
        <f t="shared" si="5"/>
        <v>0</v>
      </c>
      <c r="G51" s="68">
        <f>D51+E51+F51</f>
        <v>0</v>
      </c>
    </row>
    <row r="52" spans="1:7" x14ac:dyDescent="0.25">
      <c r="A52" s="84" t="s">
        <v>184</v>
      </c>
      <c r="B52" s="244" t="s">
        <v>455</v>
      </c>
      <c r="C52" s="66" t="s">
        <v>158</v>
      </c>
      <c r="D52" s="68">
        <f>D53+D54+D55+D56</f>
        <v>0</v>
      </c>
      <c r="E52" s="68">
        <f t="shared" ref="E52:F52" si="6">E53+E54+E55+E56</f>
        <v>0</v>
      </c>
      <c r="F52" s="68">
        <f t="shared" si="6"/>
        <v>0</v>
      </c>
      <c r="G52" s="68">
        <f t="shared" ref="G52:G56" si="7">D52+E52+F52</f>
        <v>0</v>
      </c>
    </row>
    <row r="53" spans="1:7" x14ac:dyDescent="0.2">
      <c r="A53" s="69" t="s">
        <v>492</v>
      </c>
      <c r="B53" s="86" t="s">
        <v>106</v>
      </c>
      <c r="C53" s="82" t="s">
        <v>158</v>
      </c>
      <c r="D53" s="68"/>
      <c r="E53" s="68"/>
      <c r="F53" s="68"/>
      <c r="G53" s="68">
        <f t="shared" si="7"/>
        <v>0</v>
      </c>
    </row>
    <row r="54" spans="1:7" x14ac:dyDescent="0.2">
      <c r="A54" s="69" t="s">
        <v>493</v>
      </c>
      <c r="B54" s="86" t="s">
        <v>107</v>
      </c>
      <c r="C54" s="82" t="s">
        <v>158</v>
      </c>
      <c r="D54" s="68"/>
      <c r="E54" s="68"/>
      <c r="F54" s="68"/>
      <c r="G54" s="68">
        <f t="shared" si="7"/>
        <v>0</v>
      </c>
    </row>
    <row r="55" spans="1:7" x14ac:dyDescent="0.2">
      <c r="A55" s="69" t="s">
        <v>494</v>
      </c>
      <c r="B55" s="86" t="s">
        <v>168</v>
      </c>
      <c r="C55" s="82" t="s">
        <v>158</v>
      </c>
      <c r="D55" s="68"/>
      <c r="E55" s="68"/>
      <c r="F55" s="68"/>
      <c r="G55" s="68">
        <f t="shared" si="7"/>
        <v>0</v>
      </c>
    </row>
    <row r="56" spans="1:7" x14ac:dyDescent="0.2">
      <c r="A56" s="69" t="s">
        <v>495</v>
      </c>
      <c r="B56" s="86" t="s">
        <v>169</v>
      </c>
      <c r="C56" s="82" t="s">
        <v>158</v>
      </c>
      <c r="D56" s="68"/>
      <c r="E56" s="68"/>
      <c r="F56" s="68"/>
      <c r="G56" s="68">
        <f t="shared" si="7"/>
        <v>0</v>
      </c>
    </row>
    <row r="57" spans="1:7" s="85" customFormat="1" ht="12.75" customHeight="1" x14ac:dyDescent="0.25">
      <c r="A57" s="84" t="s">
        <v>185</v>
      </c>
      <c r="B57" s="80" t="s">
        <v>456</v>
      </c>
      <c r="C57" s="66" t="s">
        <v>158</v>
      </c>
      <c r="D57" s="68">
        <f>D58+D59+D60+D61</f>
        <v>0</v>
      </c>
      <c r="E57" s="68">
        <f t="shared" ref="E57:F57" si="8">E58+E59+E60+E61</f>
        <v>0</v>
      </c>
      <c r="F57" s="68">
        <f t="shared" si="8"/>
        <v>0</v>
      </c>
      <c r="G57" s="68">
        <f t="shared" ref="G57:G82" si="9">D57+E57+F57</f>
        <v>0</v>
      </c>
    </row>
    <row r="58" spans="1:7" ht="12.75" customHeight="1" x14ac:dyDescent="0.2">
      <c r="A58" s="69" t="s">
        <v>496</v>
      </c>
      <c r="B58" s="86" t="s">
        <v>106</v>
      </c>
      <c r="C58" s="82" t="s">
        <v>158</v>
      </c>
      <c r="D58" s="67"/>
      <c r="E58" s="67"/>
      <c r="F58" s="67"/>
      <c r="G58" s="68">
        <f t="shared" si="9"/>
        <v>0</v>
      </c>
    </row>
    <row r="59" spans="1:7" ht="12.75" customHeight="1" x14ac:dyDescent="0.2">
      <c r="A59" s="69" t="s">
        <v>497</v>
      </c>
      <c r="B59" s="86" t="s">
        <v>107</v>
      </c>
      <c r="C59" s="82" t="s">
        <v>158</v>
      </c>
      <c r="D59" s="67"/>
      <c r="E59" s="67"/>
      <c r="F59" s="67"/>
      <c r="G59" s="68">
        <f t="shared" si="9"/>
        <v>0</v>
      </c>
    </row>
    <row r="60" spans="1:7" ht="12.75" customHeight="1" x14ac:dyDescent="0.2">
      <c r="A60" s="69" t="s">
        <v>498</v>
      </c>
      <c r="B60" s="86" t="s">
        <v>168</v>
      </c>
      <c r="C60" s="82" t="s">
        <v>158</v>
      </c>
      <c r="D60" s="67"/>
      <c r="E60" s="67"/>
      <c r="F60" s="67"/>
      <c r="G60" s="68">
        <f t="shared" si="9"/>
        <v>0</v>
      </c>
    </row>
    <row r="61" spans="1:7" ht="12.75" customHeight="1" x14ac:dyDescent="0.2">
      <c r="A61" s="69" t="s">
        <v>499</v>
      </c>
      <c r="B61" s="86" t="s">
        <v>169</v>
      </c>
      <c r="C61" s="82" t="s">
        <v>158</v>
      </c>
      <c r="D61" s="67"/>
      <c r="E61" s="67"/>
      <c r="F61" s="67"/>
      <c r="G61" s="68">
        <f t="shared" si="9"/>
        <v>0</v>
      </c>
    </row>
    <row r="62" spans="1:7" s="85" customFormat="1" ht="12.75" customHeight="1" x14ac:dyDescent="0.25">
      <c r="A62" s="84" t="s">
        <v>186</v>
      </c>
      <c r="B62" s="80" t="s">
        <v>457</v>
      </c>
      <c r="C62" s="66" t="s">
        <v>158</v>
      </c>
      <c r="D62" s="68">
        <f>D63+D64+D65+D66+D67</f>
        <v>0</v>
      </c>
      <c r="E62" s="68">
        <f t="shared" ref="E62:F62" si="10">E63+E64+E65+E66+E67</f>
        <v>0</v>
      </c>
      <c r="F62" s="68">
        <f t="shared" si="10"/>
        <v>0</v>
      </c>
      <c r="G62" s="68">
        <f>D62+E62+F62</f>
        <v>0</v>
      </c>
    </row>
    <row r="63" spans="1:7" ht="12.75" customHeight="1" x14ac:dyDescent="0.2">
      <c r="A63" s="69" t="s">
        <v>500</v>
      </c>
      <c r="B63" s="86" t="s">
        <v>106</v>
      </c>
      <c r="C63" s="82" t="s">
        <v>158</v>
      </c>
      <c r="D63" s="67"/>
      <c r="E63" s="67"/>
      <c r="F63" s="67"/>
      <c r="G63" s="68">
        <f t="shared" si="9"/>
        <v>0</v>
      </c>
    </row>
    <row r="64" spans="1:7" ht="12.75" customHeight="1" x14ac:dyDescent="0.2">
      <c r="A64" s="69" t="s">
        <v>501</v>
      </c>
      <c r="B64" s="86" t="s">
        <v>107</v>
      </c>
      <c r="C64" s="82" t="s">
        <v>158</v>
      </c>
      <c r="D64" s="67"/>
      <c r="E64" s="67"/>
      <c r="F64" s="67"/>
      <c r="G64" s="68">
        <f t="shared" si="9"/>
        <v>0</v>
      </c>
    </row>
    <row r="65" spans="1:7" ht="12.75" customHeight="1" x14ac:dyDescent="0.2">
      <c r="A65" s="69" t="s">
        <v>502</v>
      </c>
      <c r="B65" s="86" t="s">
        <v>168</v>
      </c>
      <c r="C65" s="82" t="s">
        <v>158</v>
      </c>
      <c r="D65" s="67"/>
      <c r="E65" s="67"/>
      <c r="F65" s="67"/>
      <c r="G65" s="68">
        <f t="shared" si="9"/>
        <v>0</v>
      </c>
    </row>
    <row r="66" spans="1:7" ht="12.75" customHeight="1" x14ac:dyDescent="0.2">
      <c r="A66" s="69" t="s">
        <v>503</v>
      </c>
      <c r="B66" s="86" t="s">
        <v>169</v>
      </c>
      <c r="C66" s="82" t="s">
        <v>158</v>
      </c>
      <c r="D66" s="67"/>
      <c r="E66" s="67"/>
      <c r="F66" s="67"/>
      <c r="G66" s="68">
        <f t="shared" si="9"/>
        <v>0</v>
      </c>
    </row>
    <row r="67" spans="1:7" ht="24.75" customHeight="1" x14ac:dyDescent="0.2">
      <c r="A67" s="69" t="s">
        <v>504</v>
      </c>
      <c r="B67" s="87" t="s">
        <v>170</v>
      </c>
      <c r="C67" s="82" t="s">
        <v>158</v>
      </c>
      <c r="D67" s="67"/>
      <c r="E67" s="67"/>
      <c r="F67" s="67"/>
      <c r="G67" s="68">
        <f t="shared" si="9"/>
        <v>0</v>
      </c>
    </row>
    <row r="68" spans="1:7" s="85" customFormat="1" ht="12.75" customHeight="1" x14ac:dyDescent="0.25">
      <c r="A68" s="84" t="s">
        <v>187</v>
      </c>
      <c r="B68" s="80" t="s">
        <v>463</v>
      </c>
      <c r="C68" s="66" t="s">
        <v>158</v>
      </c>
      <c r="D68" s="68">
        <f>D69+D70+D71+D72</f>
        <v>0</v>
      </c>
      <c r="E68" s="68">
        <f t="shared" ref="E68:F68" si="11">E69+E70+E71+E72</f>
        <v>0</v>
      </c>
      <c r="F68" s="68">
        <f t="shared" si="11"/>
        <v>0</v>
      </c>
      <c r="G68" s="68">
        <f t="shared" si="9"/>
        <v>0</v>
      </c>
    </row>
    <row r="69" spans="1:7" ht="12.75" customHeight="1" x14ac:dyDescent="0.2">
      <c r="A69" s="69" t="s">
        <v>505</v>
      </c>
      <c r="B69" s="86" t="s">
        <v>106</v>
      </c>
      <c r="C69" s="82" t="s">
        <v>158</v>
      </c>
      <c r="D69" s="67"/>
      <c r="E69" s="67"/>
      <c r="F69" s="67"/>
      <c r="G69" s="68">
        <f t="shared" si="9"/>
        <v>0</v>
      </c>
    </row>
    <row r="70" spans="1:7" ht="12.75" customHeight="1" x14ac:dyDescent="0.2">
      <c r="A70" s="69" t="s">
        <v>506</v>
      </c>
      <c r="B70" s="86" t="s">
        <v>107</v>
      </c>
      <c r="C70" s="82" t="s">
        <v>158</v>
      </c>
      <c r="D70" s="67"/>
      <c r="E70" s="67"/>
      <c r="F70" s="67"/>
      <c r="G70" s="68">
        <f t="shared" si="9"/>
        <v>0</v>
      </c>
    </row>
    <row r="71" spans="1:7" ht="12.75" customHeight="1" x14ac:dyDescent="0.2">
      <c r="A71" s="69" t="s">
        <v>507</v>
      </c>
      <c r="B71" s="86" t="s">
        <v>168</v>
      </c>
      <c r="C71" s="82" t="s">
        <v>158</v>
      </c>
      <c r="D71" s="67"/>
      <c r="E71" s="67"/>
      <c r="F71" s="67"/>
      <c r="G71" s="68">
        <f t="shared" si="9"/>
        <v>0</v>
      </c>
    </row>
    <row r="72" spans="1:7" ht="12.75" customHeight="1" x14ac:dyDescent="0.2">
      <c r="A72" s="69" t="s">
        <v>508</v>
      </c>
      <c r="B72" s="86" t="s">
        <v>169</v>
      </c>
      <c r="C72" s="82" t="s">
        <v>158</v>
      </c>
      <c r="D72" s="67"/>
      <c r="E72" s="67"/>
      <c r="F72" s="67"/>
      <c r="G72" s="68">
        <f t="shared" si="9"/>
        <v>0</v>
      </c>
    </row>
    <row r="73" spans="1:7" s="85" customFormat="1" ht="24.75" customHeight="1" x14ac:dyDescent="0.25">
      <c r="A73" s="65" t="s">
        <v>183</v>
      </c>
      <c r="B73" s="66" t="s">
        <v>464</v>
      </c>
      <c r="C73" s="88" t="s">
        <v>158</v>
      </c>
      <c r="D73" s="68">
        <f>D74+D75+D76+D77</f>
        <v>0</v>
      </c>
      <c r="E73" s="68">
        <f t="shared" ref="E73:F73" si="12">E74+E75+E76+E77</f>
        <v>0</v>
      </c>
      <c r="F73" s="68">
        <f t="shared" si="12"/>
        <v>0</v>
      </c>
      <c r="G73" s="68">
        <f t="shared" si="9"/>
        <v>0</v>
      </c>
    </row>
    <row r="74" spans="1:7" ht="12.75" customHeight="1" x14ac:dyDescent="0.2">
      <c r="A74" s="69" t="s">
        <v>188</v>
      </c>
      <c r="B74" s="86" t="s">
        <v>106</v>
      </c>
      <c r="C74" s="82" t="s">
        <v>158</v>
      </c>
      <c r="D74" s="68"/>
      <c r="E74" s="68"/>
      <c r="F74" s="68"/>
      <c r="G74" s="68">
        <f t="shared" si="9"/>
        <v>0</v>
      </c>
    </row>
    <row r="75" spans="1:7" ht="12.75" customHeight="1" x14ac:dyDescent="0.2">
      <c r="A75" s="69" t="s">
        <v>189</v>
      </c>
      <c r="B75" s="86" t="s">
        <v>107</v>
      </c>
      <c r="C75" s="82" t="s">
        <v>158</v>
      </c>
      <c r="D75" s="68"/>
      <c r="E75" s="68"/>
      <c r="F75" s="68"/>
      <c r="G75" s="68">
        <f t="shared" si="9"/>
        <v>0</v>
      </c>
    </row>
    <row r="76" spans="1:7" ht="12.75" customHeight="1" x14ac:dyDescent="0.2">
      <c r="A76" s="69" t="s">
        <v>190</v>
      </c>
      <c r="B76" s="86" t="s">
        <v>168</v>
      </c>
      <c r="C76" s="82" t="s">
        <v>158</v>
      </c>
      <c r="D76" s="68"/>
      <c r="E76" s="68"/>
      <c r="F76" s="68"/>
      <c r="G76" s="68">
        <f t="shared" si="9"/>
        <v>0</v>
      </c>
    </row>
    <row r="77" spans="1:7" ht="12.75" customHeight="1" x14ac:dyDescent="0.2">
      <c r="A77" s="69" t="s">
        <v>191</v>
      </c>
      <c r="B77" s="86" t="s">
        <v>169</v>
      </c>
      <c r="C77" s="82" t="s">
        <v>158</v>
      </c>
      <c r="D77" s="68"/>
      <c r="E77" s="68"/>
      <c r="F77" s="68"/>
      <c r="G77" s="68">
        <f t="shared" si="9"/>
        <v>0</v>
      </c>
    </row>
    <row r="78" spans="1:7" s="85" customFormat="1" ht="12.75" customHeight="1" x14ac:dyDescent="0.2">
      <c r="A78" s="65" t="s">
        <v>509</v>
      </c>
      <c r="B78" s="89" t="s">
        <v>159</v>
      </c>
      <c r="C78" s="88" t="s">
        <v>158</v>
      </c>
      <c r="D78" s="68">
        <f>D79+D80+D81+D82</f>
        <v>0</v>
      </c>
      <c r="E78" s="68">
        <f t="shared" ref="E78:F78" si="13">E79+E80+E81+E82</f>
        <v>0</v>
      </c>
      <c r="F78" s="68">
        <f t="shared" si="13"/>
        <v>0</v>
      </c>
      <c r="G78" s="68">
        <f t="shared" si="9"/>
        <v>0</v>
      </c>
    </row>
    <row r="79" spans="1:7" ht="12.75" customHeight="1" x14ac:dyDescent="0.2">
      <c r="A79" s="69" t="s">
        <v>510</v>
      </c>
      <c r="B79" s="86" t="s">
        <v>106</v>
      </c>
      <c r="C79" s="82" t="s">
        <v>158</v>
      </c>
      <c r="D79" s="67"/>
      <c r="E79" s="67"/>
      <c r="F79" s="67"/>
      <c r="G79" s="68">
        <f t="shared" si="9"/>
        <v>0</v>
      </c>
    </row>
    <row r="80" spans="1:7" ht="12.75" customHeight="1" x14ac:dyDescent="0.2">
      <c r="A80" s="69" t="s">
        <v>511</v>
      </c>
      <c r="B80" s="86" t="s">
        <v>107</v>
      </c>
      <c r="C80" s="82" t="s">
        <v>158</v>
      </c>
      <c r="D80" s="67"/>
      <c r="E80" s="67"/>
      <c r="F80" s="67"/>
      <c r="G80" s="68">
        <f t="shared" si="9"/>
        <v>0</v>
      </c>
    </row>
    <row r="81" spans="1:7" ht="12.75" customHeight="1" x14ac:dyDescent="0.2">
      <c r="A81" s="69" t="s">
        <v>512</v>
      </c>
      <c r="B81" s="86" t="s">
        <v>168</v>
      </c>
      <c r="C81" s="82" t="s">
        <v>158</v>
      </c>
      <c r="D81" s="67"/>
      <c r="E81" s="67"/>
      <c r="F81" s="67"/>
      <c r="G81" s="68">
        <f t="shared" si="9"/>
        <v>0</v>
      </c>
    </row>
    <row r="82" spans="1:7" ht="12.75" customHeight="1" x14ac:dyDescent="0.2">
      <c r="A82" s="69" t="s">
        <v>513</v>
      </c>
      <c r="B82" s="86" t="s">
        <v>169</v>
      </c>
      <c r="C82" s="82" t="s">
        <v>158</v>
      </c>
      <c r="D82" s="67"/>
      <c r="E82" s="67"/>
      <c r="F82" s="67"/>
      <c r="G82" s="68">
        <f t="shared" si="9"/>
        <v>0</v>
      </c>
    </row>
    <row r="83" spans="1:7" x14ac:dyDescent="0.25">
      <c r="A83" s="217"/>
      <c r="B83" s="44" t="s">
        <v>3</v>
      </c>
      <c r="C83" s="280"/>
      <c r="D83" s="294"/>
      <c r="E83" s="294"/>
      <c r="F83" s="294"/>
      <c r="G83" s="281"/>
    </row>
    <row r="84" spans="1:7" x14ac:dyDescent="0.25">
      <c r="A84" s="69" t="s">
        <v>460</v>
      </c>
      <c r="B84" s="286"/>
      <c r="C84" s="287"/>
      <c r="D84" s="287"/>
      <c r="E84" s="287"/>
      <c r="F84" s="287"/>
      <c r="G84" s="288"/>
    </row>
    <row r="85" spans="1:7" x14ac:dyDescent="0.25">
      <c r="A85" s="69" t="s">
        <v>461</v>
      </c>
      <c r="B85" s="286"/>
      <c r="C85" s="287"/>
      <c r="D85" s="287"/>
      <c r="E85" s="287"/>
      <c r="F85" s="287"/>
      <c r="G85" s="288"/>
    </row>
    <row r="86" spans="1:7" x14ac:dyDescent="0.25">
      <c r="A86" s="158" t="s">
        <v>515</v>
      </c>
      <c r="B86" s="286"/>
      <c r="C86" s="287"/>
      <c r="D86" s="287"/>
      <c r="E86" s="287"/>
      <c r="F86" s="287"/>
      <c r="G86" s="288"/>
    </row>
    <row r="87" spans="1:7" x14ac:dyDescent="0.25">
      <c r="A87" s="158" t="s">
        <v>516</v>
      </c>
      <c r="B87" s="286"/>
      <c r="C87" s="287"/>
      <c r="D87" s="287"/>
      <c r="E87" s="287"/>
      <c r="F87" s="287"/>
      <c r="G87" s="288"/>
    </row>
    <row r="88" spans="1:7" x14ac:dyDescent="0.25">
      <c r="A88" s="158" t="s">
        <v>514</v>
      </c>
      <c r="B88" s="286"/>
      <c r="C88" s="287"/>
      <c r="D88" s="287"/>
      <c r="E88" s="287"/>
      <c r="F88" s="287"/>
      <c r="G88" s="288"/>
    </row>
  </sheetData>
  <mergeCells count="15">
    <mergeCell ref="B86:G86"/>
    <mergeCell ref="B87:G87"/>
    <mergeCell ref="B88:G88"/>
    <mergeCell ref="A1:B1"/>
    <mergeCell ref="A2:B2"/>
    <mergeCell ref="A4:G4"/>
    <mergeCell ref="C6:C7"/>
    <mergeCell ref="F6:F7"/>
    <mergeCell ref="G6:G7"/>
    <mergeCell ref="A6:A7"/>
    <mergeCell ref="B6:B7"/>
    <mergeCell ref="D6:E6"/>
    <mergeCell ref="C83:G83"/>
    <mergeCell ref="B84:G84"/>
    <mergeCell ref="B85:G85"/>
  </mergeCells>
  <phoneticPr fontId="10" type="noConversion"/>
  <pageMargins left="0.25" right="0.25" top="0.75" bottom="0.75" header="0.3" footer="0.3"/>
  <pageSetup paperSize="9" orientation="portrait" verticalDpi="0" r:id="rId1"/>
  <ignoredErrors>
    <ignoredError sqref="A17:A18 A22:A24 A31:A35 A37:A40 A28:A29 A26 A11:A12 A13:A14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722E0-5C74-4DFF-BC7C-A870A9266039}">
  <dimension ref="A1:D63"/>
  <sheetViews>
    <sheetView topLeftCell="A34" zoomScale="110" zoomScaleNormal="110" workbookViewId="0">
      <selection activeCell="B38" sqref="B38"/>
    </sheetView>
  </sheetViews>
  <sheetFormatPr defaultRowHeight="15" x14ac:dyDescent="0.25"/>
  <cols>
    <col min="1" max="1" width="7.7109375" style="126" customWidth="1"/>
    <col min="2" max="2" width="59" style="122" customWidth="1"/>
    <col min="3" max="3" width="18.28515625" style="250" customWidth="1"/>
    <col min="4" max="4" width="13.7109375" customWidth="1"/>
  </cols>
  <sheetData>
    <row r="1" spans="1:4" x14ac:dyDescent="0.25">
      <c r="A1" s="295" t="s">
        <v>60</v>
      </c>
      <c r="B1" s="295"/>
      <c r="C1" s="245"/>
      <c r="D1" s="77"/>
    </row>
    <row r="2" spans="1:4" x14ac:dyDescent="0.25">
      <c r="A2" s="295" t="s">
        <v>262</v>
      </c>
      <c r="B2" s="295"/>
      <c r="C2" s="245"/>
      <c r="D2" s="77"/>
    </row>
    <row r="3" spans="1:4" x14ac:dyDescent="0.25">
      <c r="A3" s="123"/>
      <c r="B3" s="114"/>
      <c r="C3" s="246"/>
      <c r="D3" s="115"/>
    </row>
    <row r="4" spans="1:4" ht="30" customHeight="1" x14ac:dyDescent="0.25">
      <c r="A4" s="296" t="s">
        <v>429</v>
      </c>
      <c r="B4" s="296"/>
      <c r="C4" s="296"/>
      <c r="D4" s="296"/>
    </row>
    <row r="5" spans="1:4" x14ac:dyDescent="0.25">
      <c r="A5" s="123"/>
      <c r="B5" s="114"/>
      <c r="C5" s="247"/>
      <c r="D5" s="116"/>
    </row>
    <row r="6" spans="1:4" x14ac:dyDescent="0.25">
      <c r="A6" s="120" t="s">
        <v>74</v>
      </c>
      <c r="B6" s="44" t="s">
        <v>2</v>
      </c>
      <c r="C6" s="248" t="s">
        <v>261</v>
      </c>
      <c r="D6" s="117" t="s">
        <v>3</v>
      </c>
    </row>
    <row r="7" spans="1:4" ht="26.25" customHeight="1" x14ac:dyDescent="0.25">
      <c r="A7" s="124" t="s">
        <v>225</v>
      </c>
      <c r="B7" s="118" t="s">
        <v>274</v>
      </c>
      <c r="C7" s="249">
        <f>C8+C13</f>
        <v>0</v>
      </c>
      <c r="D7" s="119"/>
    </row>
    <row r="8" spans="1:4" ht="23.25" customHeight="1" x14ac:dyDescent="0.25">
      <c r="A8" s="125" t="s">
        <v>263</v>
      </c>
      <c r="B8" s="128" t="s">
        <v>273</v>
      </c>
      <c r="C8" s="252">
        <f>C9+C10+C11+C12</f>
        <v>0</v>
      </c>
      <c r="D8" s="110"/>
    </row>
    <row r="9" spans="1:4" x14ac:dyDescent="0.25">
      <c r="A9" s="127" t="s">
        <v>265</v>
      </c>
      <c r="B9" s="129" t="s">
        <v>269</v>
      </c>
      <c r="C9" s="254">
        <f>C15</f>
        <v>0</v>
      </c>
      <c r="D9" s="110"/>
    </row>
    <row r="10" spans="1:4" x14ac:dyDescent="0.25">
      <c r="A10" s="127" t="s">
        <v>266</v>
      </c>
      <c r="B10" s="129" t="s">
        <v>309</v>
      </c>
      <c r="C10" s="254">
        <f>C46</f>
        <v>0</v>
      </c>
      <c r="D10" s="110"/>
    </row>
    <row r="11" spans="1:4" x14ac:dyDescent="0.25">
      <c r="A11" s="127" t="s">
        <v>267</v>
      </c>
      <c r="B11" s="129" t="s">
        <v>270</v>
      </c>
      <c r="C11" s="254"/>
      <c r="D11" s="110"/>
    </row>
    <row r="12" spans="1:4" x14ac:dyDescent="0.25">
      <c r="A12" s="127" t="s">
        <v>268</v>
      </c>
      <c r="B12" s="129" t="s">
        <v>271</v>
      </c>
      <c r="C12" s="255"/>
      <c r="D12" s="110"/>
    </row>
    <row r="13" spans="1:4" ht="29.25" customHeight="1" x14ac:dyDescent="0.25">
      <c r="A13" s="125" t="s">
        <v>264</v>
      </c>
      <c r="B13" s="128" t="s">
        <v>313</v>
      </c>
      <c r="C13" s="252">
        <f>C50</f>
        <v>0</v>
      </c>
      <c r="D13" s="110"/>
    </row>
    <row r="14" spans="1:4" x14ac:dyDescent="0.25">
      <c r="A14" s="124"/>
      <c r="B14" s="44" t="s">
        <v>272</v>
      </c>
      <c r="C14" s="249"/>
      <c r="D14" s="119"/>
    </row>
    <row r="15" spans="1:4" x14ac:dyDescent="0.25">
      <c r="A15" s="125" t="s">
        <v>226</v>
      </c>
      <c r="B15" s="55" t="s">
        <v>275</v>
      </c>
      <c r="C15" s="252">
        <f>C16+C27+C38</f>
        <v>0</v>
      </c>
      <c r="D15" s="110"/>
    </row>
    <row r="16" spans="1:4" x14ac:dyDescent="0.25">
      <c r="A16" s="125" t="s">
        <v>278</v>
      </c>
      <c r="B16" s="130" t="s">
        <v>470</v>
      </c>
      <c r="C16" s="252">
        <f>C17+C18+C26</f>
        <v>0</v>
      </c>
      <c r="D16" s="110"/>
    </row>
    <row r="17" spans="1:4" x14ac:dyDescent="0.25">
      <c r="A17" s="134" t="s">
        <v>279</v>
      </c>
      <c r="B17" s="51" t="s">
        <v>230</v>
      </c>
      <c r="C17" s="255"/>
      <c r="D17" s="110"/>
    </row>
    <row r="18" spans="1:4" x14ac:dyDescent="0.25">
      <c r="A18" s="134" t="s">
        <v>280</v>
      </c>
      <c r="B18" s="51" t="s">
        <v>232</v>
      </c>
      <c r="C18" s="254">
        <f>C19+C20+C22+C23+C24+C25</f>
        <v>0</v>
      </c>
      <c r="D18" s="110"/>
    </row>
    <row r="19" spans="1:4" x14ac:dyDescent="0.25">
      <c r="A19" s="134" t="s">
        <v>281</v>
      </c>
      <c r="B19" s="60" t="s">
        <v>234</v>
      </c>
      <c r="C19" s="254"/>
      <c r="D19" s="110"/>
    </row>
    <row r="20" spans="1:4" x14ac:dyDescent="0.25">
      <c r="A20" s="134" t="s">
        <v>282</v>
      </c>
      <c r="B20" s="60" t="s">
        <v>277</v>
      </c>
      <c r="C20" s="254"/>
      <c r="D20" s="110"/>
    </row>
    <row r="21" spans="1:4" x14ac:dyDescent="0.25">
      <c r="A21" s="134" t="s">
        <v>288</v>
      </c>
      <c r="B21" s="133" t="s">
        <v>238</v>
      </c>
      <c r="C21" s="254"/>
      <c r="D21" s="110"/>
    </row>
    <row r="22" spans="1:4" x14ac:dyDescent="0.25">
      <c r="A22" s="134" t="s">
        <v>283</v>
      </c>
      <c r="B22" s="60" t="s">
        <v>276</v>
      </c>
      <c r="C22" s="254"/>
      <c r="D22" s="110"/>
    </row>
    <row r="23" spans="1:4" x14ac:dyDescent="0.25">
      <c r="A23" s="134" t="s">
        <v>284</v>
      </c>
      <c r="B23" s="60" t="s">
        <v>239</v>
      </c>
      <c r="C23" s="254"/>
      <c r="D23" s="110"/>
    </row>
    <row r="24" spans="1:4" x14ac:dyDescent="0.25">
      <c r="A24" s="134" t="s">
        <v>285</v>
      </c>
      <c r="B24" s="60" t="s">
        <v>240</v>
      </c>
      <c r="C24" s="254"/>
      <c r="D24" s="110"/>
    </row>
    <row r="25" spans="1:4" x14ac:dyDescent="0.25">
      <c r="A25" s="134" t="s">
        <v>286</v>
      </c>
      <c r="B25" s="60" t="s">
        <v>241</v>
      </c>
      <c r="C25" s="254"/>
      <c r="D25" s="110"/>
    </row>
    <row r="26" spans="1:4" ht="25.5" x14ac:dyDescent="0.25">
      <c r="A26" s="134" t="s">
        <v>287</v>
      </c>
      <c r="B26" s="51" t="s">
        <v>242</v>
      </c>
      <c r="C26" s="254"/>
      <c r="D26" s="110"/>
    </row>
    <row r="27" spans="1:4" x14ac:dyDescent="0.25">
      <c r="A27" s="125" t="s">
        <v>289</v>
      </c>
      <c r="B27" s="130" t="s">
        <v>471</v>
      </c>
      <c r="C27" s="252">
        <f>C28+C29+C37</f>
        <v>0</v>
      </c>
      <c r="D27" s="110"/>
    </row>
    <row r="28" spans="1:4" x14ac:dyDescent="0.25">
      <c r="A28" s="134" t="s">
        <v>290</v>
      </c>
      <c r="B28" s="51" t="s">
        <v>230</v>
      </c>
      <c r="C28" s="255"/>
      <c r="D28" s="110"/>
    </row>
    <row r="29" spans="1:4" x14ac:dyDescent="0.25">
      <c r="A29" s="134" t="s">
        <v>291</v>
      </c>
      <c r="B29" s="51" t="s">
        <v>232</v>
      </c>
      <c r="C29" s="254">
        <f>C30+C31+C33+C34+C35+C36</f>
        <v>0</v>
      </c>
      <c r="D29" s="110"/>
    </row>
    <row r="30" spans="1:4" x14ac:dyDescent="0.25">
      <c r="A30" s="134" t="s">
        <v>292</v>
      </c>
      <c r="B30" s="60" t="s">
        <v>234</v>
      </c>
      <c r="C30" s="254"/>
      <c r="D30" s="110"/>
    </row>
    <row r="31" spans="1:4" x14ac:dyDescent="0.25">
      <c r="A31" s="134" t="s">
        <v>293</v>
      </c>
      <c r="B31" s="60" t="s">
        <v>236</v>
      </c>
      <c r="C31" s="254"/>
      <c r="D31" s="110"/>
    </row>
    <row r="32" spans="1:4" x14ac:dyDescent="0.25">
      <c r="A32" s="134" t="s">
        <v>298</v>
      </c>
      <c r="B32" s="133" t="s">
        <v>238</v>
      </c>
      <c r="C32" s="254"/>
      <c r="D32" s="110"/>
    </row>
    <row r="33" spans="1:4" x14ac:dyDescent="0.25">
      <c r="A33" s="134" t="s">
        <v>294</v>
      </c>
      <c r="B33" s="60" t="s">
        <v>276</v>
      </c>
      <c r="C33" s="254"/>
      <c r="D33" s="110"/>
    </row>
    <row r="34" spans="1:4" x14ac:dyDescent="0.25">
      <c r="A34" s="134" t="s">
        <v>295</v>
      </c>
      <c r="B34" s="60" t="s">
        <v>239</v>
      </c>
      <c r="C34" s="254"/>
      <c r="D34" s="110"/>
    </row>
    <row r="35" spans="1:4" x14ac:dyDescent="0.25">
      <c r="A35" s="134" t="s">
        <v>296</v>
      </c>
      <c r="B35" s="60" t="s">
        <v>240</v>
      </c>
      <c r="C35" s="254"/>
      <c r="D35" s="110"/>
    </row>
    <row r="36" spans="1:4" x14ac:dyDescent="0.25">
      <c r="A36" s="134" t="s">
        <v>297</v>
      </c>
      <c r="B36" s="60" t="s">
        <v>241</v>
      </c>
      <c r="C36" s="254"/>
      <c r="D36" s="110"/>
    </row>
    <row r="37" spans="1:4" ht="25.5" x14ac:dyDescent="0.25">
      <c r="A37" s="134" t="s">
        <v>299</v>
      </c>
      <c r="B37" s="51" t="s">
        <v>242</v>
      </c>
      <c r="C37" s="254"/>
      <c r="D37" s="110"/>
    </row>
    <row r="38" spans="1:4" x14ac:dyDescent="0.25">
      <c r="A38" s="125" t="s">
        <v>300</v>
      </c>
      <c r="B38" s="130" t="s">
        <v>469</v>
      </c>
      <c r="C38" s="252">
        <f>C39+C40+C42+C43+C44+C45</f>
        <v>0</v>
      </c>
      <c r="D38" s="110"/>
    </row>
    <row r="39" spans="1:4" x14ac:dyDescent="0.25">
      <c r="A39" s="134" t="s">
        <v>301</v>
      </c>
      <c r="B39" s="51" t="s">
        <v>243</v>
      </c>
      <c r="C39" s="254"/>
      <c r="D39" s="110"/>
    </row>
    <row r="40" spans="1:4" x14ac:dyDescent="0.25">
      <c r="A40" s="134" t="s">
        <v>302</v>
      </c>
      <c r="B40" s="51" t="s">
        <v>244</v>
      </c>
      <c r="C40" s="254"/>
      <c r="D40" s="110"/>
    </row>
    <row r="41" spans="1:4" x14ac:dyDescent="0.25">
      <c r="A41" s="134" t="s">
        <v>307</v>
      </c>
      <c r="B41" s="60" t="s">
        <v>238</v>
      </c>
      <c r="C41" s="254"/>
      <c r="D41" s="110"/>
    </row>
    <row r="42" spans="1:4" x14ac:dyDescent="0.25">
      <c r="A42" s="134" t="s">
        <v>303</v>
      </c>
      <c r="B42" s="51" t="s">
        <v>245</v>
      </c>
      <c r="C42" s="254"/>
      <c r="D42" s="110"/>
    </row>
    <row r="43" spans="1:4" x14ac:dyDescent="0.25">
      <c r="A43" s="134" t="s">
        <v>304</v>
      </c>
      <c r="B43" s="51" t="s">
        <v>246</v>
      </c>
      <c r="C43" s="254"/>
      <c r="D43" s="110"/>
    </row>
    <row r="44" spans="1:4" x14ac:dyDescent="0.25">
      <c r="A44" s="134" t="s">
        <v>305</v>
      </c>
      <c r="B44" s="51" t="s">
        <v>247</v>
      </c>
      <c r="C44" s="254"/>
      <c r="D44" s="110"/>
    </row>
    <row r="45" spans="1:4" x14ac:dyDescent="0.25">
      <c r="A45" s="134" t="s">
        <v>306</v>
      </c>
      <c r="B45" s="51" t="s">
        <v>248</v>
      </c>
      <c r="C45" s="254"/>
      <c r="D45" s="110"/>
    </row>
    <row r="46" spans="1:4" x14ac:dyDescent="0.25">
      <c r="A46" s="125" t="s">
        <v>308</v>
      </c>
      <c r="B46" s="130" t="s">
        <v>468</v>
      </c>
      <c r="C46" s="252">
        <f>C47+C48</f>
        <v>0</v>
      </c>
      <c r="D46" s="110"/>
    </row>
    <row r="47" spans="1:4" x14ac:dyDescent="0.25">
      <c r="A47" s="134" t="s">
        <v>310</v>
      </c>
      <c r="B47" s="51" t="s">
        <v>38</v>
      </c>
      <c r="C47" s="252"/>
      <c r="D47" s="110"/>
    </row>
    <row r="48" spans="1:4" x14ac:dyDescent="0.25">
      <c r="A48" s="134" t="s">
        <v>311</v>
      </c>
      <c r="B48" s="51" t="s">
        <v>249</v>
      </c>
      <c r="C48" s="252"/>
      <c r="D48" s="110"/>
    </row>
    <row r="49" spans="1:4" x14ac:dyDescent="0.25">
      <c r="A49" s="124"/>
      <c r="B49" s="44" t="s">
        <v>312</v>
      </c>
      <c r="C49" s="249"/>
      <c r="D49" s="119"/>
    </row>
    <row r="50" spans="1:4" x14ac:dyDescent="0.25">
      <c r="A50" s="125" t="s">
        <v>227</v>
      </c>
      <c r="B50" s="128" t="s">
        <v>250</v>
      </c>
      <c r="C50" s="252">
        <f>C51+C59+C60+C61+C62+C63</f>
        <v>0</v>
      </c>
      <c r="D50" s="110"/>
    </row>
    <row r="51" spans="1:4" x14ac:dyDescent="0.25">
      <c r="A51" s="125" t="s">
        <v>228</v>
      </c>
      <c r="B51" s="130" t="s">
        <v>251</v>
      </c>
      <c r="C51" s="252">
        <f>C52+C53+C54+C58</f>
        <v>0</v>
      </c>
      <c r="D51" s="110"/>
    </row>
    <row r="52" spans="1:4" x14ac:dyDescent="0.25">
      <c r="A52" s="134" t="s">
        <v>315</v>
      </c>
      <c r="B52" s="131" t="s">
        <v>465</v>
      </c>
      <c r="C52" s="255"/>
      <c r="D52" s="110"/>
    </row>
    <row r="53" spans="1:4" x14ac:dyDescent="0.25">
      <c r="A53" s="134" t="s">
        <v>316</v>
      </c>
      <c r="B53" s="131" t="s">
        <v>466</v>
      </c>
      <c r="C53" s="255"/>
      <c r="D53" s="110"/>
    </row>
    <row r="54" spans="1:4" x14ac:dyDescent="0.25">
      <c r="A54" s="134" t="s">
        <v>317</v>
      </c>
      <c r="B54" s="131" t="s">
        <v>252</v>
      </c>
      <c r="C54" s="254">
        <f>C55+C56</f>
        <v>0</v>
      </c>
      <c r="D54" s="110"/>
    </row>
    <row r="55" spans="1:4" x14ac:dyDescent="0.25">
      <c r="A55" s="134" t="s">
        <v>318</v>
      </c>
      <c r="B55" s="132" t="s">
        <v>253</v>
      </c>
      <c r="C55" s="255"/>
      <c r="D55" s="110"/>
    </row>
    <row r="56" spans="1:4" x14ac:dyDescent="0.25">
      <c r="A56" s="134" t="s">
        <v>319</v>
      </c>
      <c r="B56" s="132" t="s">
        <v>254</v>
      </c>
      <c r="C56" s="255"/>
      <c r="D56" s="110"/>
    </row>
    <row r="57" spans="1:4" x14ac:dyDescent="0.25">
      <c r="A57" s="134" t="s">
        <v>467</v>
      </c>
      <c r="B57" s="251" t="s">
        <v>255</v>
      </c>
      <c r="C57" s="256"/>
      <c r="D57" s="110"/>
    </row>
    <row r="58" spans="1:4" x14ac:dyDescent="0.25">
      <c r="A58" s="134" t="s">
        <v>518</v>
      </c>
      <c r="B58" s="51" t="s">
        <v>314</v>
      </c>
      <c r="C58" s="255"/>
      <c r="D58" s="110"/>
    </row>
    <row r="59" spans="1:4" x14ac:dyDescent="0.25">
      <c r="A59" s="125" t="s">
        <v>229</v>
      </c>
      <c r="B59" s="55" t="s">
        <v>256</v>
      </c>
      <c r="C59" s="253"/>
      <c r="D59" s="121"/>
    </row>
    <row r="60" spans="1:4" x14ac:dyDescent="0.25">
      <c r="A60" s="125" t="s">
        <v>231</v>
      </c>
      <c r="B60" s="55" t="s">
        <v>257</v>
      </c>
      <c r="C60" s="253"/>
      <c r="D60" s="121"/>
    </row>
    <row r="61" spans="1:4" x14ac:dyDescent="0.25">
      <c r="A61" s="125" t="s">
        <v>233</v>
      </c>
      <c r="B61" s="55" t="s">
        <v>258</v>
      </c>
      <c r="C61" s="253"/>
      <c r="D61" s="121"/>
    </row>
    <row r="62" spans="1:4" x14ac:dyDescent="0.25">
      <c r="A62" s="125" t="s">
        <v>235</v>
      </c>
      <c r="B62" s="55" t="s">
        <v>259</v>
      </c>
      <c r="C62" s="253"/>
      <c r="D62" s="121"/>
    </row>
    <row r="63" spans="1:4" x14ac:dyDescent="0.25">
      <c r="A63" s="125" t="s">
        <v>237</v>
      </c>
      <c r="B63" s="55" t="s">
        <v>260</v>
      </c>
      <c r="C63" s="253"/>
      <c r="D63" s="121"/>
    </row>
  </sheetData>
  <mergeCells count="3">
    <mergeCell ref="A1:B1"/>
    <mergeCell ref="A2:B2"/>
    <mergeCell ref="A4:D4"/>
  </mergeCells>
  <phoneticPr fontId="10" type="noConversion"/>
  <pageMargins left="0.25" right="0.25" top="0.75" bottom="0.75" header="0.3" footer="0.3"/>
  <pageSetup paperSize="9" orientation="portrait" verticalDpi="0" r:id="rId1"/>
  <ignoredErrors>
    <ignoredError sqref="A13 A8 A16 A27 A46 A51 A59:A63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3B43-1559-430D-978D-0F5D8E87E6DE}">
  <dimension ref="A1:G98"/>
  <sheetViews>
    <sheetView zoomScale="130" zoomScaleNormal="130" workbookViewId="0">
      <selection activeCell="B90" sqref="B90"/>
    </sheetView>
  </sheetViews>
  <sheetFormatPr defaultRowHeight="12.75" x14ac:dyDescent="0.25"/>
  <cols>
    <col min="1" max="1" width="7.85546875" style="137" customWidth="1"/>
    <col min="2" max="2" width="46.140625" style="138" customWidth="1"/>
    <col min="3" max="3" width="7.7109375" style="139" customWidth="1"/>
    <col min="4" max="7" width="9.140625" style="140"/>
    <col min="8" max="16384" width="9.140625" style="139"/>
  </cols>
  <sheetData>
    <row r="1" spans="1:7" ht="12.75" customHeight="1" x14ac:dyDescent="0.25">
      <c r="A1" s="310" t="s">
        <v>60</v>
      </c>
      <c r="B1" s="310"/>
      <c r="C1" s="136"/>
      <c r="D1" s="258"/>
      <c r="E1" s="258"/>
      <c r="F1" s="258"/>
      <c r="G1" s="258"/>
    </row>
    <row r="2" spans="1:7" ht="12" customHeight="1" x14ac:dyDescent="0.25">
      <c r="A2" s="310" t="s">
        <v>323</v>
      </c>
      <c r="B2" s="310"/>
      <c r="C2" s="136"/>
      <c r="D2" s="258"/>
      <c r="E2" s="258"/>
      <c r="F2" s="258"/>
      <c r="G2" s="258"/>
    </row>
    <row r="3" spans="1:7" x14ac:dyDescent="0.25">
      <c r="A3" s="135"/>
      <c r="B3" s="135"/>
      <c r="C3" s="136"/>
      <c r="D3" s="258"/>
      <c r="E3" s="258"/>
      <c r="F3" s="258"/>
      <c r="G3" s="258"/>
    </row>
    <row r="4" spans="1:7" x14ac:dyDescent="0.25">
      <c r="A4" s="289" t="s">
        <v>322</v>
      </c>
      <c r="B4" s="289"/>
      <c r="C4" s="289"/>
      <c r="D4" s="289"/>
      <c r="E4" s="289"/>
      <c r="F4" s="289"/>
      <c r="G4" s="289"/>
    </row>
    <row r="5" spans="1:7" ht="7.5" customHeight="1" x14ac:dyDescent="0.25">
      <c r="A5" s="91"/>
      <c r="B5" s="91"/>
      <c r="C5" s="91"/>
      <c r="D5" s="91"/>
      <c r="E5" s="91"/>
      <c r="F5" s="91"/>
      <c r="G5" s="91"/>
    </row>
    <row r="6" spans="1:7" s="154" customFormat="1" x14ac:dyDescent="0.25">
      <c r="A6" s="176" t="s">
        <v>376</v>
      </c>
      <c r="B6" s="177" t="s">
        <v>321</v>
      </c>
      <c r="C6" s="176"/>
      <c r="D6" s="176"/>
      <c r="E6" s="176"/>
      <c r="F6" s="176"/>
      <c r="G6" s="176"/>
    </row>
    <row r="7" spans="1:7" ht="8.25" customHeight="1" x14ac:dyDescent="0.25">
      <c r="C7" s="138"/>
    </row>
    <row r="8" spans="1:7" ht="12.75" customHeight="1" x14ac:dyDescent="0.25">
      <c r="A8" s="311" t="s">
        <v>74</v>
      </c>
      <c r="B8" s="313" t="s">
        <v>2</v>
      </c>
      <c r="C8" s="313" t="s">
        <v>31</v>
      </c>
      <c r="D8" s="306" t="s">
        <v>104</v>
      </c>
      <c r="E8" s="307"/>
      <c r="F8" s="315" t="s">
        <v>100</v>
      </c>
      <c r="G8" s="315" t="s">
        <v>39</v>
      </c>
    </row>
    <row r="9" spans="1:7" ht="25.5" x14ac:dyDescent="0.25">
      <c r="A9" s="312"/>
      <c r="B9" s="314"/>
      <c r="C9" s="314"/>
      <c r="D9" s="143" t="s">
        <v>37</v>
      </c>
      <c r="E9" s="143" t="s">
        <v>38</v>
      </c>
      <c r="F9" s="316"/>
      <c r="G9" s="316"/>
    </row>
    <row r="10" spans="1:7" x14ac:dyDescent="0.25">
      <c r="A10" s="144">
        <v>1</v>
      </c>
      <c r="B10" s="145">
        <v>2</v>
      </c>
      <c r="C10" s="145">
        <v>3</v>
      </c>
      <c r="D10" s="145">
        <v>4</v>
      </c>
      <c r="E10" s="145">
        <v>5</v>
      </c>
      <c r="F10" s="145">
        <v>6</v>
      </c>
      <c r="G10" s="105">
        <v>7</v>
      </c>
    </row>
    <row r="11" spans="1:7" x14ac:dyDescent="0.25">
      <c r="A11" s="156"/>
      <c r="B11" s="152" t="s">
        <v>329</v>
      </c>
      <c r="C11" s="150"/>
      <c r="D11" s="162"/>
      <c r="E11" s="162"/>
      <c r="F11" s="162"/>
      <c r="G11" s="162"/>
    </row>
    <row r="12" spans="1:7" s="154" customFormat="1" x14ac:dyDescent="0.25">
      <c r="A12" s="172" t="s">
        <v>324</v>
      </c>
      <c r="B12" s="165" t="s">
        <v>330</v>
      </c>
      <c r="C12" s="162" t="s">
        <v>40</v>
      </c>
      <c r="D12" s="162">
        <f>D13+D24+D29</f>
        <v>0</v>
      </c>
      <c r="E12" s="162">
        <f t="shared" ref="E12:F12" si="0">E13+E24+E29</f>
        <v>0</v>
      </c>
      <c r="F12" s="162">
        <f t="shared" si="0"/>
        <v>0</v>
      </c>
      <c r="G12" s="162">
        <f>D12+E12+F12</f>
        <v>0</v>
      </c>
    </row>
    <row r="13" spans="1:7" ht="25.5" x14ac:dyDescent="0.25">
      <c r="A13" s="161" t="s">
        <v>325</v>
      </c>
      <c r="B13" s="167" t="s">
        <v>472</v>
      </c>
      <c r="C13" s="153" t="s">
        <v>40</v>
      </c>
      <c r="D13" s="153">
        <f>D14+D18+D22</f>
        <v>0</v>
      </c>
      <c r="E13" s="153">
        <f t="shared" ref="E13:F13" si="1">E14+E18+E22</f>
        <v>0</v>
      </c>
      <c r="F13" s="153">
        <f t="shared" si="1"/>
        <v>0</v>
      </c>
      <c r="G13" s="159">
        <f t="shared" ref="G13:G39" si="2">D13+E13+F13</f>
        <v>0</v>
      </c>
    </row>
    <row r="14" spans="1:7" ht="25.5" x14ac:dyDescent="0.2">
      <c r="A14" s="171" t="s">
        <v>326</v>
      </c>
      <c r="B14" s="83" t="s">
        <v>336</v>
      </c>
      <c r="C14" s="151" t="s">
        <v>40</v>
      </c>
      <c r="D14" s="153">
        <f>D15+D16+D17</f>
        <v>0</v>
      </c>
      <c r="E14" s="153">
        <f t="shared" ref="E14:F14" si="3">E15+E16+E17</f>
        <v>0</v>
      </c>
      <c r="F14" s="153">
        <f t="shared" si="3"/>
        <v>0</v>
      </c>
      <c r="G14" s="159">
        <f t="shared" si="2"/>
        <v>0</v>
      </c>
    </row>
    <row r="15" spans="1:7" x14ac:dyDescent="0.2">
      <c r="A15" s="158" t="s">
        <v>520</v>
      </c>
      <c r="B15" s="87" t="s">
        <v>132</v>
      </c>
      <c r="C15" s="151" t="s">
        <v>40</v>
      </c>
      <c r="D15" s="151"/>
      <c r="E15" s="151"/>
      <c r="F15" s="151"/>
      <c r="G15" s="159">
        <f t="shared" si="2"/>
        <v>0</v>
      </c>
    </row>
    <row r="16" spans="1:7" x14ac:dyDescent="0.2">
      <c r="A16" s="158" t="s">
        <v>521</v>
      </c>
      <c r="B16" s="86" t="s">
        <v>335</v>
      </c>
      <c r="C16" s="151" t="s">
        <v>40</v>
      </c>
      <c r="D16" s="151"/>
      <c r="E16" s="151"/>
      <c r="F16" s="151"/>
      <c r="G16" s="159">
        <f t="shared" si="2"/>
        <v>0</v>
      </c>
    </row>
    <row r="17" spans="1:7" x14ac:dyDescent="0.2">
      <c r="A17" s="158" t="s">
        <v>522</v>
      </c>
      <c r="B17" s="86" t="s">
        <v>133</v>
      </c>
      <c r="C17" s="151" t="s">
        <v>40</v>
      </c>
      <c r="D17" s="151"/>
      <c r="E17" s="151"/>
      <c r="F17" s="151"/>
      <c r="G17" s="159">
        <f t="shared" si="2"/>
        <v>0</v>
      </c>
    </row>
    <row r="18" spans="1:7" x14ac:dyDescent="0.2">
      <c r="A18" s="171" t="s">
        <v>523</v>
      </c>
      <c r="B18" s="83" t="s">
        <v>337</v>
      </c>
      <c r="C18" s="151" t="s">
        <v>40</v>
      </c>
      <c r="D18" s="153">
        <f>D19+D20+D21</f>
        <v>0</v>
      </c>
      <c r="E18" s="153">
        <f t="shared" ref="E18:F18" si="4">E19+E20+E21</f>
        <v>0</v>
      </c>
      <c r="F18" s="153">
        <f t="shared" si="4"/>
        <v>0</v>
      </c>
      <c r="G18" s="159">
        <f t="shared" si="2"/>
        <v>0</v>
      </c>
    </row>
    <row r="19" spans="1:7" x14ac:dyDescent="0.2">
      <c r="A19" s="158" t="s">
        <v>524</v>
      </c>
      <c r="B19" s="87" t="s">
        <v>132</v>
      </c>
      <c r="C19" s="151" t="s">
        <v>40</v>
      </c>
      <c r="D19" s="151"/>
      <c r="E19" s="151"/>
      <c r="F19" s="151"/>
      <c r="G19" s="159">
        <f t="shared" si="2"/>
        <v>0</v>
      </c>
    </row>
    <row r="20" spans="1:7" x14ac:dyDescent="0.2">
      <c r="A20" s="158" t="s">
        <v>525</v>
      </c>
      <c r="B20" s="86" t="s">
        <v>335</v>
      </c>
      <c r="C20" s="151" t="s">
        <v>40</v>
      </c>
      <c r="D20" s="151"/>
      <c r="E20" s="151"/>
      <c r="F20" s="151"/>
      <c r="G20" s="159">
        <f t="shared" si="2"/>
        <v>0</v>
      </c>
    </row>
    <row r="21" spans="1:7" x14ac:dyDescent="0.2">
      <c r="A21" s="158" t="s">
        <v>526</v>
      </c>
      <c r="B21" s="86" t="s">
        <v>133</v>
      </c>
      <c r="C21" s="151" t="s">
        <v>40</v>
      </c>
      <c r="D21" s="151"/>
      <c r="E21" s="151"/>
      <c r="F21" s="151"/>
      <c r="G21" s="159">
        <f t="shared" si="2"/>
        <v>0</v>
      </c>
    </row>
    <row r="22" spans="1:7" x14ac:dyDescent="0.2">
      <c r="A22" s="158" t="s">
        <v>527</v>
      </c>
      <c r="B22" s="83" t="s">
        <v>136</v>
      </c>
      <c r="C22" s="151" t="s">
        <v>40</v>
      </c>
      <c r="D22" s="151"/>
      <c r="E22" s="151"/>
      <c r="F22" s="151"/>
      <c r="G22" s="159">
        <f t="shared" si="2"/>
        <v>0</v>
      </c>
    </row>
    <row r="23" spans="1:7" x14ac:dyDescent="0.2">
      <c r="A23" s="171" t="s">
        <v>528</v>
      </c>
      <c r="B23" s="87" t="s">
        <v>476</v>
      </c>
      <c r="C23" s="151" t="s">
        <v>40</v>
      </c>
      <c r="D23" s="151"/>
      <c r="E23" s="151"/>
      <c r="F23" s="151"/>
      <c r="G23" s="159">
        <f t="shared" si="2"/>
        <v>0</v>
      </c>
    </row>
    <row r="24" spans="1:7" ht="27.75" customHeight="1" x14ac:dyDescent="0.25">
      <c r="A24" s="161" t="s">
        <v>327</v>
      </c>
      <c r="B24" s="167" t="s">
        <v>338</v>
      </c>
      <c r="C24" s="153" t="s">
        <v>40</v>
      </c>
      <c r="D24" s="153">
        <f>D25+D27</f>
        <v>0</v>
      </c>
      <c r="E24" s="153">
        <f t="shared" ref="E24:F24" si="5">E25+E27</f>
        <v>0</v>
      </c>
      <c r="F24" s="153">
        <f t="shared" si="5"/>
        <v>0</v>
      </c>
      <c r="G24" s="159">
        <f t="shared" si="2"/>
        <v>0</v>
      </c>
    </row>
    <row r="25" spans="1:7" x14ac:dyDescent="0.2">
      <c r="A25" s="157" t="s">
        <v>328</v>
      </c>
      <c r="B25" s="166" t="s">
        <v>131</v>
      </c>
      <c r="C25" s="151" t="s">
        <v>40</v>
      </c>
      <c r="D25" s="151"/>
      <c r="E25" s="151"/>
      <c r="F25" s="151"/>
      <c r="G25" s="159">
        <f t="shared" si="2"/>
        <v>0</v>
      </c>
    </row>
    <row r="26" spans="1:7" x14ac:dyDescent="0.2">
      <c r="A26" s="158" t="s">
        <v>529</v>
      </c>
      <c r="B26" s="86" t="s">
        <v>135</v>
      </c>
      <c r="C26" s="151" t="s">
        <v>40</v>
      </c>
      <c r="D26" s="151"/>
      <c r="E26" s="151"/>
      <c r="F26" s="151"/>
      <c r="G26" s="159">
        <f t="shared" si="2"/>
        <v>0</v>
      </c>
    </row>
    <row r="27" spans="1:7" x14ac:dyDescent="0.2">
      <c r="A27" s="157" t="s">
        <v>530</v>
      </c>
      <c r="B27" s="83" t="s">
        <v>136</v>
      </c>
      <c r="C27" s="151" t="s">
        <v>40</v>
      </c>
      <c r="D27" s="151"/>
      <c r="E27" s="151"/>
      <c r="F27" s="151"/>
      <c r="G27" s="159">
        <f t="shared" si="2"/>
        <v>0</v>
      </c>
    </row>
    <row r="28" spans="1:7" x14ac:dyDescent="0.2">
      <c r="A28" s="158" t="s">
        <v>531</v>
      </c>
      <c r="B28" s="86" t="s">
        <v>477</v>
      </c>
      <c r="C28" s="151" t="s">
        <v>40</v>
      </c>
      <c r="D28" s="151"/>
      <c r="E28" s="151"/>
      <c r="F28" s="151"/>
      <c r="G28" s="159">
        <f t="shared" si="2"/>
        <v>0</v>
      </c>
    </row>
    <row r="29" spans="1:7" x14ac:dyDescent="0.2">
      <c r="A29" s="161" t="s">
        <v>532</v>
      </c>
      <c r="B29" s="168" t="s">
        <v>339</v>
      </c>
      <c r="C29" s="153" t="s">
        <v>40</v>
      </c>
      <c r="D29" s="153">
        <f>D30+D33</f>
        <v>0</v>
      </c>
      <c r="E29" s="153">
        <f t="shared" ref="E29:F29" si="6">E30+E33</f>
        <v>0</v>
      </c>
      <c r="F29" s="153">
        <f t="shared" si="6"/>
        <v>0</v>
      </c>
      <c r="G29" s="159">
        <f t="shared" si="2"/>
        <v>0</v>
      </c>
    </row>
    <row r="30" spans="1:7" x14ac:dyDescent="0.2">
      <c r="A30" s="157" t="s">
        <v>533</v>
      </c>
      <c r="B30" s="83" t="s">
        <v>131</v>
      </c>
      <c r="C30" s="151" t="s">
        <v>40</v>
      </c>
      <c r="D30" s="151"/>
      <c r="E30" s="151"/>
      <c r="F30" s="151"/>
      <c r="G30" s="159">
        <f t="shared" si="2"/>
        <v>0</v>
      </c>
    </row>
    <row r="31" spans="1:7" x14ac:dyDescent="0.2">
      <c r="A31" s="158" t="s">
        <v>534</v>
      </c>
      <c r="B31" s="87" t="s">
        <v>132</v>
      </c>
      <c r="C31" s="151" t="s">
        <v>40</v>
      </c>
      <c r="D31" s="151"/>
      <c r="E31" s="151"/>
      <c r="F31" s="151"/>
      <c r="G31" s="159">
        <f t="shared" si="2"/>
        <v>0</v>
      </c>
    </row>
    <row r="32" spans="1:7" x14ac:dyDescent="0.2">
      <c r="A32" s="158" t="s">
        <v>535</v>
      </c>
      <c r="B32" s="86" t="s">
        <v>133</v>
      </c>
      <c r="C32" s="151" t="s">
        <v>40</v>
      </c>
      <c r="D32" s="151"/>
      <c r="E32" s="151"/>
      <c r="F32" s="151"/>
      <c r="G32" s="159">
        <f t="shared" si="2"/>
        <v>0</v>
      </c>
    </row>
    <row r="33" spans="1:7" x14ac:dyDescent="0.2">
      <c r="A33" s="157" t="s">
        <v>536</v>
      </c>
      <c r="B33" s="83" t="s">
        <v>134</v>
      </c>
      <c r="C33" s="151" t="s">
        <v>40</v>
      </c>
      <c r="D33" s="151"/>
      <c r="E33" s="151"/>
      <c r="F33" s="151"/>
      <c r="G33" s="159">
        <f t="shared" si="2"/>
        <v>0</v>
      </c>
    </row>
    <row r="34" spans="1:7" x14ac:dyDescent="0.25">
      <c r="A34" s="172" t="s">
        <v>331</v>
      </c>
      <c r="B34" s="160" t="s">
        <v>345</v>
      </c>
      <c r="C34" s="162" t="s">
        <v>342</v>
      </c>
      <c r="D34" s="162">
        <f>D35+D37+D39</f>
        <v>0</v>
      </c>
      <c r="E34" s="162">
        <f t="shared" ref="E34:F34" si="7">E35+E37+E39</f>
        <v>0</v>
      </c>
      <c r="F34" s="162">
        <f t="shared" si="7"/>
        <v>0</v>
      </c>
      <c r="G34" s="162">
        <f t="shared" si="2"/>
        <v>0</v>
      </c>
    </row>
    <row r="35" spans="1:7" ht="25.5" x14ac:dyDescent="0.25">
      <c r="A35" s="161" t="s">
        <v>332</v>
      </c>
      <c r="B35" s="169" t="s">
        <v>343</v>
      </c>
      <c r="C35" s="151" t="s">
        <v>342</v>
      </c>
      <c r="D35" s="153"/>
      <c r="E35" s="153"/>
      <c r="F35" s="153"/>
      <c r="G35" s="159">
        <f t="shared" si="2"/>
        <v>0</v>
      </c>
    </row>
    <row r="36" spans="1:7" x14ac:dyDescent="0.2">
      <c r="A36" s="158" t="s">
        <v>537</v>
      </c>
      <c r="B36" s="86" t="s">
        <v>135</v>
      </c>
      <c r="C36" s="151" t="s">
        <v>342</v>
      </c>
      <c r="D36" s="151"/>
      <c r="E36" s="151"/>
      <c r="F36" s="151"/>
      <c r="G36" s="159">
        <f t="shared" si="2"/>
        <v>0</v>
      </c>
    </row>
    <row r="37" spans="1:7" ht="25.5" x14ac:dyDescent="0.25">
      <c r="A37" s="161" t="s">
        <v>538</v>
      </c>
      <c r="B37" s="169" t="s">
        <v>341</v>
      </c>
      <c r="C37" s="153" t="s">
        <v>342</v>
      </c>
      <c r="D37" s="153"/>
      <c r="E37" s="153"/>
      <c r="F37" s="153"/>
      <c r="G37" s="159">
        <f t="shared" si="2"/>
        <v>0</v>
      </c>
    </row>
    <row r="38" spans="1:7" x14ac:dyDescent="0.2">
      <c r="A38" s="158" t="s">
        <v>539</v>
      </c>
      <c r="B38" s="86" t="s">
        <v>135</v>
      </c>
      <c r="C38" s="151" t="s">
        <v>342</v>
      </c>
      <c r="D38" s="151"/>
      <c r="E38" s="151"/>
      <c r="F38" s="151"/>
      <c r="G38" s="159"/>
    </row>
    <row r="39" spans="1:7" ht="25.5" x14ac:dyDescent="0.25">
      <c r="A39" s="161" t="s">
        <v>540</v>
      </c>
      <c r="B39" s="170" t="s">
        <v>340</v>
      </c>
      <c r="C39" s="153" t="s">
        <v>342</v>
      </c>
      <c r="D39" s="153"/>
      <c r="E39" s="153"/>
      <c r="F39" s="153"/>
      <c r="G39" s="159">
        <f t="shared" si="2"/>
        <v>0</v>
      </c>
    </row>
    <row r="40" spans="1:7" x14ac:dyDescent="0.25">
      <c r="A40" s="172" t="s">
        <v>333</v>
      </c>
      <c r="B40" s="160" t="s">
        <v>346</v>
      </c>
      <c r="C40" s="162" t="s">
        <v>158</v>
      </c>
      <c r="D40" s="162">
        <f>D41+D43+D45</f>
        <v>0</v>
      </c>
      <c r="E40" s="162">
        <f t="shared" ref="E40:F40" si="8">E41+E43+E45</f>
        <v>0</v>
      </c>
      <c r="F40" s="162">
        <f t="shared" si="8"/>
        <v>0</v>
      </c>
      <c r="G40" s="162">
        <f>D40+E40+F40</f>
        <v>0</v>
      </c>
    </row>
    <row r="41" spans="1:7" ht="25.5" x14ac:dyDescent="0.25">
      <c r="A41" s="161" t="s">
        <v>334</v>
      </c>
      <c r="B41" s="170" t="s">
        <v>344</v>
      </c>
      <c r="C41" s="153" t="s">
        <v>158</v>
      </c>
      <c r="D41" s="153"/>
      <c r="E41" s="153"/>
      <c r="F41" s="153"/>
      <c r="G41" s="153">
        <f>D41+E41+F41</f>
        <v>0</v>
      </c>
    </row>
    <row r="42" spans="1:7" x14ac:dyDescent="0.2">
      <c r="A42" s="158" t="s">
        <v>541</v>
      </c>
      <c r="B42" s="86" t="s">
        <v>477</v>
      </c>
      <c r="C42" s="151" t="s">
        <v>158</v>
      </c>
      <c r="D42" s="151"/>
      <c r="E42" s="151"/>
      <c r="F42" s="151"/>
      <c r="G42" s="153">
        <f t="shared" ref="G42:G45" si="9">D42+E42+F42</f>
        <v>0</v>
      </c>
    </row>
    <row r="43" spans="1:7" ht="25.5" x14ac:dyDescent="0.25">
      <c r="A43" s="161" t="s">
        <v>542</v>
      </c>
      <c r="B43" s="170" t="s">
        <v>482</v>
      </c>
      <c r="C43" s="153" t="s">
        <v>158</v>
      </c>
      <c r="D43" s="153"/>
      <c r="E43" s="153"/>
      <c r="F43" s="153"/>
      <c r="G43" s="153">
        <f t="shared" si="9"/>
        <v>0</v>
      </c>
    </row>
    <row r="44" spans="1:7" x14ac:dyDescent="0.2">
      <c r="A44" s="158" t="s">
        <v>543</v>
      </c>
      <c r="B44" s="86" t="s">
        <v>477</v>
      </c>
      <c r="C44" s="151" t="s">
        <v>158</v>
      </c>
      <c r="D44" s="151"/>
      <c r="E44" s="151"/>
      <c r="F44" s="151"/>
      <c r="G44" s="153">
        <f t="shared" si="9"/>
        <v>0</v>
      </c>
    </row>
    <row r="45" spans="1:7" ht="25.5" x14ac:dyDescent="0.25">
      <c r="A45" s="161" t="s">
        <v>544</v>
      </c>
      <c r="B45" s="170" t="s">
        <v>347</v>
      </c>
      <c r="C45" s="153" t="s">
        <v>158</v>
      </c>
      <c r="D45" s="153"/>
      <c r="E45" s="153"/>
      <c r="F45" s="153"/>
      <c r="G45" s="153">
        <f t="shared" si="9"/>
        <v>0</v>
      </c>
    </row>
    <row r="46" spans="1:7" x14ac:dyDescent="0.25">
      <c r="A46" s="156"/>
      <c r="B46" s="152" t="s">
        <v>363</v>
      </c>
      <c r="C46" s="150"/>
      <c r="D46" s="162"/>
      <c r="E46" s="162"/>
      <c r="F46" s="162"/>
      <c r="G46" s="162"/>
    </row>
    <row r="47" spans="1:7" s="140" customFormat="1" ht="25.5" x14ac:dyDescent="0.2">
      <c r="A47" s="161" t="s">
        <v>348</v>
      </c>
      <c r="B47" s="175" t="s">
        <v>364</v>
      </c>
      <c r="C47" s="153" t="s">
        <v>4</v>
      </c>
      <c r="D47" s="153">
        <f>D48+D52+D56+D57</f>
        <v>0</v>
      </c>
      <c r="E47" s="153">
        <f t="shared" ref="E47:F47" si="10">E48+E52+E56+E57</f>
        <v>0</v>
      </c>
      <c r="F47" s="153">
        <f t="shared" si="10"/>
        <v>0</v>
      </c>
      <c r="G47" s="153">
        <f>D47+E47+F47</f>
        <v>0</v>
      </c>
    </row>
    <row r="48" spans="1:7" s="140" customFormat="1" ht="25.5" x14ac:dyDescent="0.25">
      <c r="A48" s="161" t="s">
        <v>349</v>
      </c>
      <c r="B48" s="155" t="s">
        <v>473</v>
      </c>
      <c r="C48" s="153" t="s">
        <v>4</v>
      </c>
      <c r="D48" s="153">
        <f>D49+D50+D51</f>
        <v>0</v>
      </c>
      <c r="E48" s="153">
        <f t="shared" ref="E48:F48" si="11">E49+E50+E51</f>
        <v>0</v>
      </c>
      <c r="F48" s="153">
        <f t="shared" si="11"/>
        <v>0</v>
      </c>
      <c r="G48" s="153">
        <f t="shared" ref="G48:G57" si="12">D48+E48+F48</f>
        <v>0</v>
      </c>
    </row>
    <row r="49" spans="1:7" x14ac:dyDescent="0.2">
      <c r="A49" s="158" t="s">
        <v>352</v>
      </c>
      <c r="B49" s="174" t="s">
        <v>365</v>
      </c>
      <c r="C49" s="151" t="s">
        <v>4</v>
      </c>
      <c r="D49" s="151"/>
      <c r="E49" s="151"/>
      <c r="F49" s="151"/>
      <c r="G49" s="153">
        <f t="shared" si="12"/>
        <v>0</v>
      </c>
    </row>
    <row r="50" spans="1:7" x14ac:dyDescent="0.2">
      <c r="A50" s="158" t="s">
        <v>353</v>
      </c>
      <c r="B50" s="174" t="s">
        <v>366</v>
      </c>
      <c r="C50" s="151" t="s">
        <v>4</v>
      </c>
      <c r="D50" s="151"/>
      <c r="E50" s="151"/>
      <c r="F50" s="151"/>
      <c r="G50" s="153">
        <f t="shared" si="12"/>
        <v>0</v>
      </c>
    </row>
    <row r="51" spans="1:7" x14ac:dyDescent="0.2">
      <c r="A51" s="158" t="s">
        <v>519</v>
      </c>
      <c r="B51" s="174" t="s">
        <v>367</v>
      </c>
      <c r="C51" s="151" t="s">
        <v>4</v>
      </c>
      <c r="D51" s="151"/>
      <c r="E51" s="151"/>
      <c r="F51" s="151"/>
      <c r="G51" s="153">
        <f t="shared" si="12"/>
        <v>0</v>
      </c>
    </row>
    <row r="52" spans="1:7" s="140" customFormat="1" ht="24.75" customHeight="1" x14ac:dyDescent="0.25">
      <c r="A52" s="161" t="s">
        <v>350</v>
      </c>
      <c r="B52" s="155" t="s">
        <v>474</v>
      </c>
      <c r="C52" s="153" t="s">
        <v>4</v>
      </c>
      <c r="D52" s="153">
        <f>D53+D54+D55</f>
        <v>0</v>
      </c>
      <c r="E52" s="153">
        <f t="shared" ref="E52:F52" si="13">E53+E54+E55</f>
        <v>0</v>
      </c>
      <c r="F52" s="153">
        <f t="shared" si="13"/>
        <v>0</v>
      </c>
      <c r="G52" s="153">
        <f t="shared" si="12"/>
        <v>0</v>
      </c>
    </row>
    <row r="53" spans="1:7" x14ac:dyDescent="0.2">
      <c r="A53" s="158" t="s">
        <v>354</v>
      </c>
      <c r="B53" s="174" t="s">
        <v>365</v>
      </c>
      <c r="C53" s="151" t="s">
        <v>4</v>
      </c>
      <c r="D53" s="151"/>
      <c r="E53" s="151"/>
      <c r="F53" s="151"/>
      <c r="G53" s="153">
        <f t="shared" si="12"/>
        <v>0</v>
      </c>
    </row>
    <row r="54" spans="1:7" x14ac:dyDescent="0.2">
      <c r="A54" s="158" t="s">
        <v>355</v>
      </c>
      <c r="B54" s="174" t="s">
        <v>366</v>
      </c>
      <c r="C54" s="151" t="s">
        <v>4</v>
      </c>
      <c r="D54" s="151"/>
      <c r="E54" s="151"/>
      <c r="F54" s="151"/>
      <c r="G54" s="153">
        <f t="shared" si="12"/>
        <v>0</v>
      </c>
    </row>
    <row r="55" spans="1:7" x14ac:dyDescent="0.2">
      <c r="A55" s="158" t="s">
        <v>545</v>
      </c>
      <c r="B55" s="174" t="s">
        <v>367</v>
      </c>
      <c r="C55" s="151" t="s">
        <v>4</v>
      </c>
      <c r="D55" s="151"/>
      <c r="E55" s="151"/>
      <c r="F55" s="151"/>
      <c r="G55" s="153">
        <f t="shared" si="12"/>
        <v>0</v>
      </c>
    </row>
    <row r="56" spans="1:7" s="140" customFormat="1" ht="25.5" x14ac:dyDescent="0.25">
      <c r="A56" s="161" t="s">
        <v>351</v>
      </c>
      <c r="B56" s="155" t="s">
        <v>475</v>
      </c>
      <c r="C56" s="153" t="s">
        <v>4</v>
      </c>
      <c r="D56" s="153"/>
      <c r="E56" s="153"/>
      <c r="F56" s="153"/>
      <c r="G56" s="153">
        <f t="shared" si="12"/>
        <v>0</v>
      </c>
    </row>
    <row r="57" spans="1:7" s="140" customFormat="1" ht="25.5" x14ac:dyDescent="0.25">
      <c r="A57" s="161" t="s">
        <v>546</v>
      </c>
      <c r="B57" s="155" t="s">
        <v>368</v>
      </c>
      <c r="C57" s="153" t="s">
        <v>4</v>
      </c>
      <c r="D57" s="153"/>
      <c r="E57" s="153"/>
      <c r="F57" s="153"/>
      <c r="G57" s="153">
        <f t="shared" si="12"/>
        <v>0</v>
      </c>
    </row>
    <row r="59" spans="1:7" x14ac:dyDescent="0.25">
      <c r="A59" s="91" t="s">
        <v>377</v>
      </c>
      <c r="B59" s="178" t="s">
        <v>378</v>
      </c>
    </row>
    <row r="61" spans="1:7" ht="38.25" x14ac:dyDescent="0.25">
      <c r="A61" s="141" t="s">
        <v>74</v>
      </c>
      <c r="B61" s="142" t="s">
        <v>2</v>
      </c>
      <c r="C61" s="142" t="s">
        <v>31</v>
      </c>
      <c r="D61" s="306" t="s">
        <v>380</v>
      </c>
      <c r="E61" s="307"/>
      <c r="F61" s="308" t="s">
        <v>379</v>
      </c>
      <c r="G61" s="309"/>
    </row>
    <row r="62" spans="1:7" x14ac:dyDescent="0.25">
      <c r="A62" s="144">
        <v>1</v>
      </c>
      <c r="B62" s="145">
        <v>2</v>
      </c>
      <c r="C62" s="145">
        <v>3</v>
      </c>
      <c r="D62" s="306">
        <v>4</v>
      </c>
      <c r="E62" s="307"/>
      <c r="F62" s="306">
        <v>5</v>
      </c>
      <c r="G62" s="307"/>
    </row>
    <row r="63" spans="1:7" x14ac:dyDescent="0.2">
      <c r="A63" s="183"/>
      <c r="B63" s="148" t="s">
        <v>381</v>
      </c>
      <c r="C63" s="184"/>
      <c r="D63" s="301"/>
      <c r="E63" s="302"/>
      <c r="F63" s="301"/>
      <c r="G63" s="302"/>
    </row>
    <row r="64" spans="1:7" ht="25.5" customHeight="1" x14ac:dyDescent="0.2">
      <c r="A64" s="179" t="s">
        <v>356</v>
      </c>
      <c r="B64" s="89" t="s">
        <v>392</v>
      </c>
      <c r="C64" s="186" t="s">
        <v>40</v>
      </c>
      <c r="D64" s="299">
        <f>D65+D69</f>
        <v>0</v>
      </c>
      <c r="E64" s="300"/>
      <c r="F64" s="299">
        <f>F65+F69</f>
        <v>0</v>
      </c>
      <c r="G64" s="300"/>
    </row>
    <row r="65" spans="1:7" x14ac:dyDescent="0.2">
      <c r="A65" s="181" t="s">
        <v>357</v>
      </c>
      <c r="B65" s="113" t="s">
        <v>131</v>
      </c>
      <c r="C65" s="180" t="s">
        <v>40</v>
      </c>
      <c r="D65" s="299">
        <f>D66+D67+D68</f>
        <v>0</v>
      </c>
      <c r="E65" s="300"/>
      <c r="F65" s="299">
        <f>F66+F67+F68</f>
        <v>0</v>
      </c>
      <c r="G65" s="300"/>
    </row>
    <row r="66" spans="1:7" x14ac:dyDescent="0.2">
      <c r="A66" s="182" t="s">
        <v>358</v>
      </c>
      <c r="B66" s="112" t="s">
        <v>132</v>
      </c>
      <c r="C66" s="180" t="s">
        <v>40</v>
      </c>
      <c r="D66" s="297"/>
      <c r="E66" s="298"/>
      <c r="F66" s="297"/>
      <c r="G66" s="298"/>
    </row>
    <row r="67" spans="1:7" x14ac:dyDescent="0.2">
      <c r="A67" s="182" t="s">
        <v>547</v>
      </c>
      <c r="B67" s="164" t="s">
        <v>138</v>
      </c>
      <c r="C67" s="180" t="s">
        <v>40</v>
      </c>
      <c r="D67" s="297"/>
      <c r="E67" s="298"/>
      <c r="F67" s="297"/>
      <c r="G67" s="298"/>
    </row>
    <row r="68" spans="1:7" x14ac:dyDescent="0.2">
      <c r="A68" s="182" t="s">
        <v>548</v>
      </c>
      <c r="B68" s="164" t="s">
        <v>133</v>
      </c>
      <c r="C68" s="180" t="s">
        <v>40</v>
      </c>
      <c r="D68" s="297"/>
      <c r="E68" s="298"/>
      <c r="F68" s="297"/>
      <c r="G68" s="298"/>
    </row>
    <row r="69" spans="1:7" x14ac:dyDescent="0.2">
      <c r="A69" s="181" t="s">
        <v>359</v>
      </c>
      <c r="B69" s="113" t="s">
        <v>134</v>
      </c>
      <c r="C69" s="180" t="s">
        <v>40</v>
      </c>
      <c r="D69" s="297"/>
      <c r="E69" s="298"/>
      <c r="F69" s="297"/>
      <c r="G69" s="298"/>
    </row>
    <row r="70" spans="1:7" x14ac:dyDescent="0.2">
      <c r="A70" s="179" t="s">
        <v>360</v>
      </c>
      <c r="B70" s="111" t="s">
        <v>393</v>
      </c>
      <c r="C70" s="186" t="s">
        <v>40</v>
      </c>
      <c r="D70" s="299">
        <f>D71+D72</f>
        <v>0</v>
      </c>
      <c r="E70" s="300"/>
      <c r="F70" s="299">
        <f>F71+F72</f>
        <v>0</v>
      </c>
      <c r="G70" s="300"/>
    </row>
    <row r="71" spans="1:7" x14ac:dyDescent="0.2">
      <c r="A71" s="182" t="s">
        <v>361</v>
      </c>
      <c r="B71" s="113" t="s">
        <v>137</v>
      </c>
      <c r="C71" s="180" t="s">
        <v>40</v>
      </c>
      <c r="D71" s="297"/>
      <c r="E71" s="298"/>
      <c r="F71" s="297"/>
      <c r="G71" s="298"/>
    </row>
    <row r="72" spans="1:7" x14ac:dyDescent="0.2">
      <c r="A72" s="182" t="s">
        <v>362</v>
      </c>
      <c r="B72" s="113" t="s">
        <v>134</v>
      </c>
      <c r="C72" s="180" t="s">
        <v>40</v>
      </c>
      <c r="D72" s="297"/>
      <c r="E72" s="298"/>
      <c r="F72" s="297"/>
      <c r="G72" s="298"/>
    </row>
    <row r="73" spans="1:7" x14ac:dyDescent="0.2">
      <c r="A73" s="179" t="s">
        <v>369</v>
      </c>
      <c r="B73" s="185" t="s">
        <v>388</v>
      </c>
      <c r="C73" s="186" t="s">
        <v>342</v>
      </c>
      <c r="D73" s="299">
        <f>D74+D77</f>
        <v>0</v>
      </c>
      <c r="E73" s="300"/>
      <c r="F73" s="299">
        <f>F74+F77</f>
        <v>0</v>
      </c>
      <c r="G73" s="300"/>
    </row>
    <row r="74" spans="1:7" x14ac:dyDescent="0.2">
      <c r="A74" s="257" t="s">
        <v>370</v>
      </c>
      <c r="B74" s="185" t="s">
        <v>480</v>
      </c>
      <c r="C74" s="186" t="s">
        <v>342</v>
      </c>
      <c r="D74" s="299">
        <f>D75+D76</f>
        <v>0</v>
      </c>
      <c r="E74" s="300"/>
      <c r="F74" s="299">
        <f>F75+F76</f>
        <v>0</v>
      </c>
      <c r="G74" s="300"/>
    </row>
    <row r="75" spans="1:7" x14ac:dyDescent="0.2">
      <c r="A75" s="182" t="s">
        <v>371</v>
      </c>
      <c r="B75" s="173" t="s">
        <v>478</v>
      </c>
      <c r="C75" s="180" t="s">
        <v>342</v>
      </c>
      <c r="D75" s="297"/>
      <c r="E75" s="298"/>
      <c r="F75" s="297"/>
      <c r="G75" s="298"/>
    </row>
    <row r="76" spans="1:7" x14ac:dyDescent="0.2">
      <c r="A76" s="182" t="s">
        <v>372</v>
      </c>
      <c r="B76" s="173" t="s">
        <v>479</v>
      </c>
      <c r="C76" s="180" t="s">
        <v>342</v>
      </c>
      <c r="D76" s="297"/>
      <c r="E76" s="298"/>
      <c r="F76" s="297"/>
      <c r="G76" s="298"/>
    </row>
    <row r="77" spans="1:7" x14ac:dyDescent="0.2">
      <c r="A77" s="257" t="s">
        <v>373</v>
      </c>
      <c r="B77" s="185" t="s">
        <v>481</v>
      </c>
      <c r="C77" s="186" t="s">
        <v>342</v>
      </c>
      <c r="D77" s="299">
        <f>D78+D79</f>
        <v>0</v>
      </c>
      <c r="E77" s="300"/>
      <c r="F77" s="299">
        <f>F78+F79</f>
        <v>0</v>
      </c>
      <c r="G77" s="300"/>
    </row>
    <row r="78" spans="1:7" x14ac:dyDescent="0.2">
      <c r="A78" s="182" t="s">
        <v>374</v>
      </c>
      <c r="B78" s="173" t="s">
        <v>478</v>
      </c>
      <c r="C78" s="180" t="s">
        <v>342</v>
      </c>
      <c r="D78" s="297"/>
      <c r="E78" s="298"/>
      <c r="F78" s="297"/>
      <c r="G78" s="298"/>
    </row>
    <row r="79" spans="1:7" x14ac:dyDescent="0.2">
      <c r="A79" s="182" t="s">
        <v>375</v>
      </c>
      <c r="B79" s="173" t="s">
        <v>479</v>
      </c>
      <c r="C79" s="180" t="s">
        <v>342</v>
      </c>
      <c r="D79" s="297"/>
      <c r="E79" s="298"/>
      <c r="F79" s="297"/>
      <c r="G79" s="298"/>
    </row>
    <row r="80" spans="1:7" x14ac:dyDescent="0.2">
      <c r="A80" s="179" t="s">
        <v>382</v>
      </c>
      <c r="B80" s="185" t="s">
        <v>389</v>
      </c>
      <c r="C80" s="186" t="s">
        <v>158</v>
      </c>
      <c r="D80" s="299">
        <f>D81+D82</f>
        <v>0</v>
      </c>
      <c r="E80" s="300"/>
      <c r="F80" s="299">
        <f>F81+F82</f>
        <v>0</v>
      </c>
      <c r="G80" s="300"/>
    </row>
    <row r="81" spans="1:7" x14ac:dyDescent="0.2">
      <c r="A81" s="182" t="s">
        <v>383</v>
      </c>
      <c r="B81" s="173" t="s">
        <v>390</v>
      </c>
      <c r="C81" s="180" t="s">
        <v>158</v>
      </c>
      <c r="D81" s="297"/>
      <c r="E81" s="298"/>
      <c r="F81" s="297"/>
      <c r="G81" s="298"/>
    </row>
    <row r="82" spans="1:7" x14ac:dyDescent="0.2">
      <c r="A82" s="182" t="s">
        <v>384</v>
      </c>
      <c r="B82" s="173" t="s">
        <v>391</v>
      </c>
      <c r="C82" s="180" t="s">
        <v>158</v>
      </c>
      <c r="D82" s="297"/>
      <c r="E82" s="298"/>
      <c r="F82" s="297"/>
      <c r="G82" s="298"/>
    </row>
    <row r="83" spans="1:7" x14ac:dyDescent="0.2">
      <c r="A83" s="187"/>
      <c r="B83" s="188" t="s">
        <v>553</v>
      </c>
      <c r="C83" s="149"/>
      <c r="D83" s="304"/>
      <c r="E83" s="305"/>
      <c r="F83" s="304"/>
      <c r="G83" s="305"/>
    </row>
    <row r="84" spans="1:7" x14ac:dyDescent="0.2">
      <c r="A84" s="190" t="s">
        <v>385</v>
      </c>
      <c r="B84" s="175" t="s">
        <v>258</v>
      </c>
      <c r="C84" s="186" t="s">
        <v>4</v>
      </c>
      <c r="D84" s="303">
        <f>D85+D90</f>
        <v>0</v>
      </c>
      <c r="E84" s="303"/>
      <c r="F84" s="303">
        <f>F85+F90</f>
        <v>0</v>
      </c>
      <c r="G84" s="303"/>
    </row>
    <row r="85" spans="1:7" ht="25.5" x14ac:dyDescent="0.2">
      <c r="A85" s="189" t="s">
        <v>386</v>
      </c>
      <c r="B85" s="191" t="s">
        <v>394</v>
      </c>
      <c r="C85" s="180" t="s">
        <v>4</v>
      </c>
      <c r="D85" s="299">
        <f>D86+D87+D88+D89</f>
        <v>0</v>
      </c>
      <c r="E85" s="300"/>
      <c r="F85" s="299">
        <f>F86+F87+F88+F89</f>
        <v>0</v>
      </c>
      <c r="G85" s="300"/>
    </row>
    <row r="86" spans="1:7" x14ac:dyDescent="0.2">
      <c r="A86" s="193" t="s">
        <v>549</v>
      </c>
      <c r="B86" s="192" t="s">
        <v>395</v>
      </c>
      <c r="C86" s="180" t="s">
        <v>4</v>
      </c>
      <c r="D86" s="297"/>
      <c r="E86" s="298"/>
      <c r="F86" s="297"/>
      <c r="G86" s="298"/>
    </row>
    <row r="87" spans="1:7" x14ac:dyDescent="0.2">
      <c r="A87" s="193" t="s">
        <v>550</v>
      </c>
      <c r="B87" s="192" t="s">
        <v>396</v>
      </c>
      <c r="C87" s="180" t="s">
        <v>4</v>
      </c>
      <c r="D87" s="297"/>
      <c r="E87" s="298"/>
      <c r="F87" s="297"/>
      <c r="G87" s="298"/>
    </row>
    <row r="88" spans="1:7" x14ac:dyDescent="0.2">
      <c r="A88" s="193" t="s">
        <v>551</v>
      </c>
      <c r="B88" s="192" t="s">
        <v>397</v>
      </c>
      <c r="C88" s="180" t="s">
        <v>4</v>
      </c>
      <c r="D88" s="297"/>
      <c r="E88" s="298"/>
      <c r="F88" s="297"/>
      <c r="G88" s="298"/>
    </row>
    <row r="89" spans="1:7" ht="25.5" x14ac:dyDescent="0.2">
      <c r="A89" s="193" t="s">
        <v>552</v>
      </c>
      <c r="B89" s="192" t="s">
        <v>398</v>
      </c>
      <c r="C89" s="180" t="s">
        <v>4</v>
      </c>
      <c r="D89" s="297"/>
      <c r="E89" s="298"/>
      <c r="F89" s="297"/>
      <c r="G89" s="298"/>
    </row>
    <row r="90" spans="1:7" ht="25.5" x14ac:dyDescent="0.2">
      <c r="A90" s="189" t="s">
        <v>387</v>
      </c>
      <c r="B90" s="163" t="s">
        <v>399</v>
      </c>
      <c r="C90" s="180" t="s">
        <v>4</v>
      </c>
      <c r="D90" s="297"/>
      <c r="E90" s="298"/>
      <c r="F90" s="297"/>
      <c r="G90" s="298"/>
    </row>
    <row r="91" spans="1:7" x14ac:dyDescent="0.2">
      <c r="A91" s="146"/>
      <c r="B91" s="147"/>
      <c r="C91" s="13"/>
      <c r="D91" s="259"/>
      <c r="E91" s="259"/>
      <c r="F91" s="259"/>
      <c r="G91" s="259"/>
    </row>
    <row r="92" spans="1:7" x14ac:dyDescent="0.25">
      <c r="A92" s="217"/>
      <c r="B92" s="44" t="s">
        <v>3</v>
      </c>
      <c r="C92" s="280"/>
      <c r="D92" s="294"/>
      <c r="E92" s="294"/>
      <c r="F92" s="294"/>
      <c r="G92" s="281"/>
    </row>
    <row r="93" spans="1:7" x14ac:dyDescent="0.25">
      <c r="A93" s="221"/>
      <c r="B93" s="286"/>
      <c r="C93" s="287"/>
      <c r="D93" s="287"/>
      <c r="E93" s="287"/>
      <c r="F93" s="287"/>
      <c r="G93" s="288"/>
    </row>
    <row r="94" spans="1:7" x14ac:dyDescent="0.25">
      <c r="A94" s="50"/>
      <c r="B94" s="286"/>
      <c r="C94" s="287"/>
      <c r="D94" s="287"/>
      <c r="E94" s="287"/>
      <c r="F94" s="287"/>
      <c r="G94" s="288"/>
    </row>
    <row r="95" spans="1:7" x14ac:dyDescent="0.25">
      <c r="A95" s="221"/>
      <c r="B95" s="286"/>
      <c r="C95" s="287"/>
      <c r="D95" s="287"/>
      <c r="E95" s="287"/>
      <c r="F95" s="287"/>
      <c r="G95" s="288"/>
    </row>
    <row r="96" spans="1:7" x14ac:dyDescent="0.25">
      <c r="A96" s="221"/>
      <c r="B96" s="286"/>
      <c r="C96" s="287"/>
      <c r="D96" s="287"/>
      <c r="E96" s="287"/>
      <c r="F96" s="287"/>
      <c r="G96" s="288"/>
    </row>
    <row r="97" spans="1:7" x14ac:dyDescent="0.25">
      <c r="A97" s="221"/>
      <c r="B97" s="286"/>
      <c r="C97" s="287"/>
      <c r="D97" s="287"/>
      <c r="E97" s="287"/>
      <c r="F97" s="287"/>
      <c r="G97" s="288"/>
    </row>
    <row r="98" spans="1:7" x14ac:dyDescent="0.2">
      <c r="A98" s="146"/>
      <c r="B98" s="147"/>
      <c r="C98" s="13"/>
      <c r="D98" s="259"/>
      <c r="E98" s="259"/>
      <c r="F98" s="259"/>
      <c r="G98" s="259"/>
    </row>
  </sheetData>
  <mergeCells count="75">
    <mergeCell ref="D85:E85"/>
    <mergeCell ref="F90:G90"/>
    <mergeCell ref="F89:G89"/>
    <mergeCell ref="F88:G88"/>
    <mergeCell ref="F87:G87"/>
    <mergeCell ref="F86:G86"/>
    <mergeCell ref="F85:G85"/>
    <mergeCell ref="B97:G97"/>
    <mergeCell ref="C92:G92"/>
    <mergeCell ref="B93:G93"/>
    <mergeCell ref="B94:G94"/>
    <mergeCell ref="B95:G95"/>
    <mergeCell ref="B96:G96"/>
    <mergeCell ref="A1:B1"/>
    <mergeCell ref="A2:B2"/>
    <mergeCell ref="A4:G4"/>
    <mergeCell ref="A8:A9"/>
    <mergeCell ref="B8:B9"/>
    <mergeCell ref="C8:C9"/>
    <mergeCell ref="D8:E8"/>
    <mergeCell ref="F8:F9"/>
    <mergeCell ref="G8:G9"/>
    <mergeCell ref="F76:G76"/>
    <mergeCell ref="D77:E77"/>
    <mergeCell ref="D76:E76"/>
    <mergeCell ref="F69:G69"/>
    <mergeCell ref="F70:G70"/>
    <mergeCell ref="D69:E69"/>
    <mergeCell ref="D61:E61"/>
    <mergeCell ref="F61:G61"/>
    <mergeCell ref="D62:E62"/>
    <mergeCell ref="F62:G62"/>
    <mergeCell ref="F75:G75"/>
    <mergeCell ref="F63:G63"/>
    <mergeCell ref="D63:E63"/>
    <mergeCell ref="F65:G65"/>
    <mergeCell ref="D65:E65"/>
    <mergeCell ref="F64:G64"/>
    <mergeCell ref="D64:E64"/>
    <mergeCell ref="F66:G66"/>
    <mergeCell ref="D66:E66"/>
    <mergeCell ref="D74:E74"/>
    <mergeCell ref="F74:G74"/>
    <mergeCell ref="D75:E75"/>
    <mergeCell ref="F68:G68"/>
    <mergeCell ref="D68:E68"/>
    <mergeCell ref="F67:G67"/>
    <mergeCell ref="D67:E67"/>
    <mergeCell ref="F72:G72"/>
    <mergeCell ref="D72:E72"/>
    <mergeCell ref="F71:G71"/>
    <mergeCell ref="D71:E71"/>
    <mergeCell ref="D73:E73"/>
    <mergeCell ref="D70:E70"/>
    <mergeCell ref="D82:E82"/>
    <mergeCell ref="D81:E81"/>
    <mergeCell ref="D80:E80"/>
    <mergeCell ref="D79:E79"/>
    <mergeCell ref="D78:E78"/>
    <mergeCell ref="F78:G78"/>
    <mergeCell ref="F73:G73"/>
    <mergeCell ref="D90:E90"/>
    <mergeCell ref="D89:E89"/>
    <mergeCell ref="D88:E88"/>
    <mergeCell ref="D87:E87"/>
    <mergeCell ref="D86:E86"/>
    <mergeCell ref="F77:G77"/>
    <mergeCell ref="F82:G82"/>
    <mergeCell ref="F81:G81"/>
    <mergeCell ref="F80:G80"/>
    <mergeCell ref="F79:G79"/>
    <mergeCell ref="F84:G84"/>
    <mergeCell ref="D84:E84"/>
    <mergeCell ref="F83:G83"/>
    <mergeCell ref="D83:E83"/>
  </mergeCells>
  <phoneticPr fontId="10" type="noConversion"/>
  <pageMargins left="0.25" right="0.25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F0FC5-4E6A-4F5B-9B98-E60E853E6460}">
  <dimension ref="A1:G21"/>
  <sheetViews>
    <sheetView tabSelected="1" zoomScaleNormal="100" workbookViewId="0">
      <selection activeCell="A15" sqref="A15"/>
    </sheetView>
  </sheetViews>
  <sheetFormatPr defaultRowHeight="12.75" x14ac:dyDescent="0.2"/>
  <cols>
    <col min="1" max="1" width="8.5703125" style="215" customWidth="1"/>
    <col min="2" max="2" width="53.5703125" style="215" customWidth="1"/>
    <col min="3" max="4" width="18" style="215" customWidth="1"/>
    <col min="5" max="16384" width="9.140625" style="215"/>
  </cols>
  <sheetData>
    <row r="1" spans="1:7" s="204" customFormat="1" ht="12.75" customHeight="1" x14ac:dyDescent="0.25">
      <c r="A1" s="310" t="s">
        <v>60</v>
      </c>
      <c r="B1" s="310"/>
      <c r="C1" s="136"/>
      <c r="D1" s="136"/>
      <c r="E1" s="136"/>
      <c r="F1" s="136"/>
      <c r="G1" s="136"/>
    </row>
    <row r="2" spans="1:7" s="204" customFormat="1" ht="12" customHeight="1" x14ac:dyDescent="0.25">
      <c r="A2" s="310" t="s">
        <v>400</v>
      </c>
      <c r="B2" s="310"/>
      <c r="C2" s="136"/>
      <c r="D2" s="136"/>
      <c r="E2" s="136"/>
      <c r="F2" s="136"/>
      <c r="G2" s="136"/>
    </row>
    <row r="4" spans="1:7" x14ac:dyDescent="0.2">
      <c r="A4" s="317" t="s">
        <v>428</v>
      </c>
      <c r="B4" s="317"/>
      <c r="C4" s="317"/>
      <c r="D4" s="317"/>
    </row>
    <row r="6" spans="1:7" s="204" customFormat="1" x14ac:dyDescent="0.25">
      <c r="A6" s="144" t="s">
        <v>224</v>
      </c>
      <c r="B6" s="145" t="s">
        <v>2</v>
      </c>
      <c r="C6" s="205" t="s">
        <v>427</v>
      </c>
      <c r="D6" s="206" t="s">
        <v>3</v>
      </c>
    </row>
    <row r="7" spans="1:7" s="204" customFormat="1" x14ac:dyDescent="0.25">
      <c r="A7" s="207"/>
      <c r="B7" s="208" t="s">
        <v>401</v>
      </c>
      <c r="C7" s="207"/>
      <c r="D7" s="207"/>
    </row>
    <row r="8" spans="1:7" s="204" customFormat="1" x14ac:dyDescent="0.25">
      <c r="A8" s="209" t="s">
        <v>402</v>
      </c>
      <c r="B8" s="210" t="s">
        <v>403</v>
      </c>
      <c r="C8" s="211"/>
      <c r="D8" s="212"/>
    </row>
    <row r="9" spans="1:7" s="204" customFormat="1" x14ac:dyDescent="0.25">
      <c r="A9" s="209" t="s">
        <v>404</v>
      </c>
      <c r="B9" s="210" t="s">
        <v>405</v>
      </c>
      <c r="C9" s="211"/>
      <c r="D9" s="212"/>
    </row>
    <row r="10" spans="1:7" s="204" customFormat="1" x14ac:dyDescent="0.25">
      <c r="A10" s="209" t="s">
        <v>406</v>
      </c>
      <c r="B10" s="210" t="s">
        <v>407</v>
      </c>
      <c r="C10" s="211"/>
      <c r="D10" s="212"/>
    </row>
    <row r="11" spans="1:7" s="204" customFormat="1" x14ac:dyDescent="0.25">
      <c r="A11" s="209" t="s">
        <v>408</v>
      </c>
      <c r="B11" s="210" t="s">
        <v>409</v>
      </c>
      <c r="C11" s="211"/>
      <c r="D11" s="212"/>
    </row>
    <row r="12" spans="1:7" s="204" customFormat="1" x14ac:dyDescent="0.25">
      <c r="A12" s="213"/>
      <c r="B12" s="208" t="s">
        <v>410</v>
      </c>
      <c r="C12" s="207"/>
      <c r="D12" s="207"/>
    </row>
    <row r="13" spans="1:7" s="204" customFormat="1" x14ac:dyDescent="0.25">
      <c r="A13" s="209" t="s">
        <v>411</v>
      </c>
      <c r="B13" s="210" t="s">
        <v>412</v>
      </c>
      <c r="C13" s="211"/>
      <c r="D13" s="214"/>
    </row>
    <row r="14" spans="1:7" s="204" customFormat="1" x14ac:dyDescent="0.25">
      <c r="A14" s="209" t="s">
        <v>413</v>
      </c>
      <c r="B14" s="210" t="s">
        <v>414</v>
      </c>
      <c r="C14" s="211"/>
      <c r="D14" s="214"/>
    </row>
    <row r="15" spans="1:7" s="204" customFormat="1" x14ac:dyDescent="0.25">
      <c r="A15" s="209" t="s">
        <v>415</v>
      </c>
      <c r="B15" s="210" t="s">
        <v>483</v>
      </c>
      <c r="C15" s="211"/>
      <c r="D15" s="214"/>
    </row>
    <row r="16" spans="1:7" s="204" customFormat="1" x14ac:dyDescent="0.25">
      <c r="A16" s="260" t="s">
        <v>426</v>
      </c>
      <c r="B16" s="210" t="s">
        <v>484</v>
      </c>
      <c r="C16" s="211"/>
      <c r="D16" s="214"/>
    </row>
    <row r="17" spans="1:4" s="204" customFormat="1" ht="25.5" x14ac:dyDescent="0.25">
      <c r="A17" s="209" t="s">
        <v>416</v>
      </c>
      <c r="B17" s="210" t="s">
        <v>418</v>
      </c>
      <c r="C17" s="211"/>
      <c r="D17" s="214"/>
    </row>
    <row r="18" spans="1:4" s="204" customFormat="1" ht="25.5" x14ac:dyDescent="0.25">
      <c r="A18" s="209" t="s">
        <v>417</v>
      </c>
      <c r="B18" s="210" t="s">
        <v>420</v>
      </c>
      <c r="C18" s="211"/>
      <c r="D18" s="214"/>
    </row>
    <row r="19" spans="1:4" s="204" customFormat="1" x14ac:dyDescent="0.25">
      <c r="A19" s="209" t="s">
        <v>419</v>
      </c>
      <c r="B19" s="210" t="s">
        <v>422</v>
      </c>
      <c r="C19" s="211"/>
      <c r="D19" s="214"/>
    </row>
    <row r="20" spans="1:4" s="204" customFormat="1" ht="25.5" x14ac:dyDescent="0.25">
      <c r="A20" s="209" t="s">
        <v>421</v>
      </c>
      <c r="B20" s="210" t="s">
        <v>424</v>
      </c>
      <c r="C20" s="211"/>
      <c r="D20" s="214"/>
    </row>
    <row r="21" spans="1:4" s="204" customFormat="1" ht="25.5" x14ac:dyDescent="0.25">
      <c r="A21" s="209" t="s">
        <v>423</v>
      </c>
      <c r="B21" s="210" t="s">
        <v>425</v>
      </c>
      <c r="C21" s="211"/>
      <c r="D21" s="214"/>
    </row>
  </sheetData>
  <mergeCells count="3">
    <mergeCell ref="A1:B1"/>
    <mergeCell ref="A2:B2"/>
    <mergeCell ref="A4:D4"/>
  </mergeCells>
  <pageMargins left="0.25" right="0.25" top="0.75" bottom="0.75" header="0.3" footer="0.3"/>
  <pageSetup paperSize="9" orientation="portrait" verticalDpi="0" r:id="rId1"/>
  <ignoredErrors>
    <ignoredError sqref="A1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CUPRINS</vt:lpstr>
      <vt:lpstr>CE2_Nr.0</vt:lpstr>
      <vt:lpstr>CE2_Nr.1</vt:lpstr>
      <vt:lpstr>CE2_Nr.2</vt:lpstr>
      <vt:lpstr>CE2_Nr.3</vt:lpstr>
      <vt:lpstr>CE2_Nr.4</vt:lpstr>
      <vt:lpstr>CE2_Nr.5</vt:lpstr>
      <vt:lpstr>CE2_Nr.6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LISNIC</dc:creator>
  <cp:lastModifiedBy>PETRU</cp:lastModifiedBy>
  <cp:lastPrinted>2024-06-21T13:18:29Z</cp:lastPrinted>
  <dcterms:created xsi:type="dcterms:W3CDTF">2024-04-22T06:02:04Z</dcterms:created>
  <dcterms:modified xsi:type="dcterms:W3CDTF">2024-07-15T10:38:13Z</dcterms:modified>
</cp:coreProperties>
</file>